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M:\BACK-OFFICE\ESTADÍSTICAS-DE-DEUDA\Webpage\Informacion Mensual\2021\Español\07-Julio\"/>
    </mc:Choice>
  </mc:AlternateContent>
  <xr:revisionPtr revIDLastSave="0" documentId="13_ncr:1_{FB8514E1-B444-4E22-ACDD-C86278A925EF}" xr6:coauthVersionLast="45" xr6:coauthVersionMax="45" xr10:uidLastSave="{00000000-0000-0000-0000-000000000000}"/>
  <bookViews>
    <workbookView xWindow="-120" yWindow="-120" windowWidth="24240" windowHeight="13140" activeTab="1" xr2:uid="{3DC1F1E9-4A56-495D-97E7-03BF5F1455DB}"/>
  </bookViews>
  <sheets>
    <sheet name="En RD$" sheetId="1" r:id="rId1"/>
    <sheet name="En US$" sheetId="2" r:id="rId2"/>
  </sheets>
  <definedNames>
    <definedName name="_xlnm._FilterDatabase" localSheetId="0" hidden="1">'En RD$'!$A$3:$AZ$299</definedName>
    <definedName name="_xlnm._FilterDatabase" localSheetId="1" hidden="1">'En US$'!$A$1:$S$335</definedName>
    <definedName name="_xlnm.Print_Area" localSheetId="0">'En RD$'!$B$4:$P$16</definedName>
    <definedName name="_xlnm.Print_Area" localSheetId="1">'En US$'!$B$6:$P$58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53" i="2" l="1"/>
  <c r="C52" i="2"/>
  <c r="C51" i="2"/>
  <c r="P49" i="2"/>
  <c r="O47" i="2"/>
  <c r="I47" i="2"/>
  <c r="K47" i="2"/>
  <c r="J47" i="2"/>
  <c r="G47" i="2"/>
  <c r="E47" i="2"/>
  <c r="P48" i="2"/>
  <c r="P47" i="2" s="1"/>
  <c r="N47" i="2"/>
  <c r="M47" i="2"/>
  <c r="L47" i="2"/>
  <c r="H47" i="2"/>
  <c r="F47" i="2"/>
  <c r="C47" i="2"/>
  <c r="P45" i="2"/>
  <c r="P44" i="2"/>
  <c r="P43" i="2"/>
  <c r="J38" i="2"/>
  <c r="J36" i="2" s="1"/>
  <c r="P42" i="2"/>
  <c r="K38" i="2"/>
  <c r="K36" i="2" s="1"/>
  <c r="E38" i="2"/>
  <c r="E36" i="2" s="1"/>
  <c r="P41" i="2"/>
  <c r="L38" i="2"/>
  <c r="L36" i="2" s="1"/>
  <c r="F38" i="2"/>
  <c r="F36" i="2" s="1"/>
  <c r="P40" i="2"/>
  <c r="N38" i="2"/>
  <c r="M38" i="2"/>
  <c r="H38" i="2"/>
  <c r="G38" i="2"/>
  <c r="P39" i="2"/>
  <c r="P38" i="2" s="1"/>
  <c r="O38" i="2"/>
  <c r="I38" i="2"/>
  <c r="C38" i="2"/>
  <c r="P37" i="2"/>
  <c r="P34" i="2"/>
  <c r="P33" i="2"/>
  <c r="P32" i="2"/>
  <c r="O29" i="2"/>
  <c r="I29" i="2"/>
  <c r="P31" i="2"/>
  <c r="K29" i="2"/>
  <c r="J29" i="2"/>
  <c r="G29" i="2"/>
  <c r="E29" i="2"/>
  <c r="P30" i="2"/>
  <c r="P29" i="2" s="1"/>
  <c r="N29" i="2"/>
  <c r="M29" i="2"/>
  <c r="L29" i="2"/>
  <c r="H29" i="2"/>
  <c r="F29" i="2"/>
  <c r="P27" i="2"/>
  <c r="P26" i="2"/>
  <c r="P25" i="2"/>
  <c r="O20" i="2"/>
  <c r="O18" i="2" s="1"/>
  <c r="I20" i="2"/>
  <c r="I18" i="2" s="1"/>
  <c r="P24" i="2"/>
  <c r="J20" i="2"/>
  <c r="J18" i="2" s="1"/>
  <c r="J17" i="2" s="1"/>
  <c r="P23" i="2"/>
  <c r="K20" i="2"/>
  <c r="E20" i="2"/>
  <c r="P22" i="2"/>
  <c r="M20" i="2"/>
  <c r="M18" i="2" s="1"/>
  <c r="L20" i="2"/>
  <c r="L18" i="2" s="1"/>
  <c r="G20" i="2"/>
  <c r="F20" i="2"/>
  <c r="F18" i="2" s="1"/>
  <c r="P21" i="2"/>
  <c r="P20" i="2" s="1"/>
  <c r="P18" i="2" s="1"/>
  <c r="N20" i="2"/>
  <c r="N18" i="2" s="1"/>
  <c r="H20" i="2"/>
  <c r="H18" i="2" s="1"/>
  <c r="P19" i="2"/>
  <c r="C52" i="1"/>
  <c r="C51" i="1"/>
  <c r="P50" i="1"/>
  <c r="J47" i="1"/>
  <c r="P49" i="1"/>
  <c r="L47" i="1"/>
  <c r="K47" i="1"/>
  <c r="F47" i="1"/>
  <c r="E47" i="1"/>
  <c r="P48" i="1"/>
  <c r="P47" i="1" s="1"/>
  <c r="O47" i="1"/>
  <c r="N47" i="1"/>
  <c r="M47" i="1"/>
  <c r="I47" i="1"/>
  <c r="H47" i="1"/>
  <c r="G47" i="1"/>
  <c r="C47" i="1"/>
  <c r="P45" i="1"/>
  <c r="P44" i="1"/>
  <c r="K38" i="1"/>
  <c r="P43" i="1"/>
  <c r="L38" i="1"/>
  <c r="F38" i="1"/>
  <c r="P42" i="1"/>
  <c r="P41" i="1"/>
  <c r="M38" i="1"/>
  <c r="G38" i="1"/>
  <c r="P40" i="1"/>
  <c r="O38" i="1"/>
  <c r="N38" i="1"/>
  <c r="I38" i="1"/>
  <c r="H38" i="1"/>
  <c r="E38" i="1"/>
  <c r="P39" i="1"/>
  <c r="P38" i="1" s="1"/>
  <c r="J38" i="1"/>
  <c r="D38" i="1"/>
  <c r="C38" i="1"/>
  <c r="P37" i="1"/>
  <c r="P34" i="1"/>
  <c r="P33" i="1"/>
  <c r="O29" i="1"/>
  <c r="P31" i="1"/>
  <c r="K29" i="1"/>
  <c r="J29" i="1"/>
  <c r="I29" i="1"/>
  <c r="E29" i="1"/>
  <c r="P30" i="1"/>
  <c r="N29" i="1"/>
  <c r="M29" i="1"/>
  <c r="L29" i="1"/>
  <c r="H29" i="1"/>
  <c r="G29" i="1"/>
  <c r="F29" i="1"/>
  <c r="P28" i="1"/>
  <c r="P27" i="1"/>
  <c r="P26" i="1"/>
  <c r="P25" i="1"/>
  <c r="K20" i="1"/>
  <c r="K18" i="1" s="1"/>
  <c r="E20" i="1"/>
  <c r="P24" i="1"/>
  <c r="L20" i="1"/>
  <c r="P23" i="1"/>
  <c r="F20" i="1"/>
  <c r="F18" i="1" s="1"/>
  <c r="P22" i="1"/>
  <c r="N20" i="1"/>
  <c r="N18" i="1" s="1"/>
  <c r="M20" i="1"/>
  <c r="M18" i="1" s="1"/>
  <c r="J20" i="1"/>
  <c r="J18" i="1" s="1"/>
  <c r="H20" i="1"/>
  <c r="H18" i="1" s="1"/>
  <c r="G20" i="1"/>
  <c r="G18" i="1" s="1"/>
  <c r="P21" i="1"/>
  <c r="O20" i="1"/>
  <c r="O18" i="1" s="1"/>
  <c r="I20" i="1"/>
  <c r="P19" i="1"/>
  <c r="P29" i="1" l="1"/>
  <c r="P20" i="1"/>
  <c r="P18" i="1" s="1"/>
  <c r="L18" i="1"/>
  <c r="E18" i="1"/>
  <c r="O36" i="1"/>
  <c r="O17" i="1" s="1"/>
  <c r="G18" i="2"/>
  <c r="I18" i="1"/>
  <c r="G36" i="2"/>
  <c r="L36" i="1"/>
  <c r="L17" i="1" s="1"/>
  <c r="K18" i="2"/>
  <c r="K17" i="2" s="1"/>
  <c r="E18" i="2"/>
  <c r="E17" i="2" s="1"/>
  <c r="F17" i="2"/>
  <c r="L17" i="2"/>
  <c r="D20" i="1"/>
  <c r="I36" i="1"/>
  <c r="G36" i="1"/>
  <c r="G17" i="1" s="1"/>
  <c r="M36" i="1"/>
  <c r="M17" i="1" s="1"/>
  <c r="D38" i="2"/>
  <c r="P51" i="2"/>
  <c r="M36" i="2"/>
  <c r="M17" i="2" s="1"/>
  <c r="P51" i="1"/>
  <c r="J36" i="1"/>
  <c r="J17" i="1" s="1"/>
  <c r="H36" i="1"/>
  <c r="H17" i="1" s="1"/>
  <c r="N36" i="1"/>
  <c r="N17" i="1" s="1"/>
  <c r="D20" i="2"/>
  <c r="H36" i="2"/>
  <c r="H17" i="2" s="1"/>
  <c r="N36" i="2"/>
  <c r="N17" i="2" s="1"/>
  <c r="D47" i="1"/>
  <c r="D36" i="1" s="1"/>
  <c r="E36" i="1"/>
  <c r="E17" i="1" s="1"/>
  <c r="K36" i="1"/>
  <c r="K17" i="1" s="1"/>
  <c r="O36" i="2"/>
  <c r="O17" i="2" s="1"/>
  <c r="D29" i="1"/>
  <c r="F36" i="1"/>
  <c r="F17" i="1" s="1"/>
  <c r="D29" i="2"/>
  <c r="D47" i="2"/>
  <c r="P36" i="1" l="1"/>
  <c r="P17" i="1" s="1"/>
  <c r="P52" i="1"/>
  <c r="D18" i="2"/>
  <c r="I17" i="1"/>
  <c r="D18" i="1"/>
  <c r="D17" i="1" s="1"/>
  <c r="D36" i="2"/>
  <c r="I36" i="2"/>
  <c r="I17" i="2" s="1"/>
  <c r="P52" i="2"/>
  <c r="P36" i="2" s="1"/>
  <c r="P17" i="2" s="1"/>
  <c r="G17" i="2"/>
  <c r="D17" i="2" l="1"/>
</calcChain>
</file>

<file path=xl/sharedStrings.xml><?xml version="1.0" encoding="utf-8"?>
<sst xmlns="http://schemas.openxmlformats.org/spreadsheetml/2006/main" count="98" uniqueCount="42">
  <si>
    <t>DIRECCIÓN GENERAL DE CRÉDITO PÚBLICO</t>
  </si>
  <si>
    <t>MINISTERIO DE HACIENDA</t>
  </si>
  <si>
    <t>REPÚBLICA DOMINICANA</t>
  </si>
  <si>
    <t>Desembolsos Fuentes Externas 2021</t>
  </si>
  <si>
    <t>Cifras Preliminares en DOP</t>
  </si>
  <si>
    <t>Tipo de deuda / acreedor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</si>
  <si>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</si>
  <si>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</si>
  <si>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</si>
  <si>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</si>
  <si>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</si>
  <si>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</si>
  <si>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</si>
  <si>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</si>
  <si>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</si>
  <si>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</si>
  <si>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</si>
  <si>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</si>
  <si>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</si>
  <si>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Proyectos de Inversión</t>
  </si>
  <si>
    <t xml:space="preserve">    de los cuales: intereses y comisiones capitalizados</t>
  </si>
  <si>
    <t>Organismos Multilaterales</t>
  </si>
  <si>
    <t>BCIE</t>
  </si>
  <si>
    <t>BID</t>
  </si>
  <si>
    <t>BIRF</t>
  </si>
  <si>
    <t>BEI</t>
  </si>
  <si>
    <t>CAF</t>
  </si>
  <si>
    <t>FMI</t>
  </si>
  <si>
    <t>Otros</t>
  </si>
  <si>
    <t>Organismos Bilaterales</t>
  </si>
  <si>
    <t>Después de la fecha de corte</t>
  </si>
  <si>
    <t>Otros bilaterales</t>
  </si>
  <si>
    <t>Banca Comercial</t>
  </si>
  <si>
    <t>Bonos Globales</t>
  </si>
  <si>
    <t>Apoyo Presupuestario</t>
  </si>
  <si>
    <t xml:space="preserve">       de los cuales: intereses y comisiones capitalizados</t>
  </si>
  <si>
    <t>Notas</t>
  </si>
  <si>
    <t>1) No se incluyen registros de desembolsos en negativo, producto de devoluciones regularmente por conclusión de proyectos.</t>
  </si>
  <si>
    <t>2) No se incluyen las primas o descuentos de las colocaciones de títulos del Ministerio de Hacienda.</t>
  </si>
  <si>
    <t>Cifras Preliminares en USD</t>
  </si>
  <si>
    <t xml:space="preserve">Julio </t>
  </si>
  <si>
    <t xml:space="preserve">Noviembre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</si>
</sst>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theme="0"/>
      <name val="Calibri"/>
      <family val="2"/>
    </font>
    <font>
      <sz val="11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theme="0"/>
      <name val="Arial"/>
      <family val="2"/>
    </font>
    <font>
      <b/>
      <sz val="11"/>
      <name val="Calibri"/>
      <family val="2"/>
    </font>
    <font>
      <i/>
      <sz val="11"/>
      <name val="Calibri"/>
      <family val="2"/>
      <scheme val="minor"/>
    </font>
    <font>
      <b/>
      <i/>
      <u/>
      <sz val="10"/>
      <name val="Calibri"/>
      <family val="2"/>
      <scheme val="minor"/>
    </font>
    <font>
      <sz val="10"/>
      <name val="Calibri"/>
      <family val="2"/>
      <scheme val="minor"/>
    </font>
    <font>
      <sz val="11"/>
      <color theme="8" tint="-0.499984740745262"/>
      <name val="Calibri"/>
      <family val="2"/>
      <scheme val="minor"/>
    </font>
    <font>
      <sz val="11"/>
      <color theme="8" tint="-0.499984740745262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5198"/>
        <bgColor indexed="64"/>
      </patternFill>
    </fill>
    <fill>
      <patternFill patternType="solid">
        <fgColor rgb="FFE8F3F9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</cellStyleXfs>
  <cellXfs count="70">
    <xf numFmtId="0" fontId="0" fillId="0" borderId="0" xfId="0"/>
    <xf numFmtId="0" fontId="4" fillId="2" borderId="0" xfId="1" applyFont="1" applyFill="1" applyAlignment="1">
      <alignment horizontal="center"/>
    </xf>
    <xf numFmtId="0" fontId="5" fillId="2" borderId="0" xfId="1" applyFont="1" applyFill="1"/>
    <xf numFmtId="0" fontId="2" fillId="2" borderId="0" xfId="1" applyFont="1" applyFill="1" applyAlignment="1" applyProtection="1">
      <alignment horizontal="center"/>
      <protection locked="0"/>
    </xf>
    <xf numFmtId="0" fontId="7" fillId="2" borderId="0" xfId="1" applyFont="1" applyFill="1" applyAlignment="1" applyProtection="1">
      <alignment horizontal="center"/>
      <protection locked="0"/>
    </xf>
    <xf numFmtId="0" fontId="8" fillId="2" borderId="0" xfId="1" applyFont="1" applyFill="1" applyAlignment="1">
      <alignment horizontal="center"/>
    </xf>
    <xf numFmtId="0" fontId="3" fillId="2" borderId="0" xfId="1" applyFill="1" applyAlignment="1">
      <alignment horizontal="center"/>
    </xf>
    <xf numFmtId="0" fontId="3" fillId="2" borderId="0" xfId="1" applyFill="1" applyAlignment="1" applyProtection="1">
      <alignment horizontal="center"/>
      <protection locked="0"/>
    </xf>
    <xf numFmtId="0" fontId="2" fillId="2" borderId="0" xfId="1" applyFont="1" applyFill="1" applyAlignment="1">
      <alignment horizontal="center"/>
    </xf>
    <xf numFmtId="0" fontId="4" fillId="2" borderId="0" xfId="1" applyFont="1" applyFill="1" applyAlignment="1" applyProtection="1">
      <alignment horizontal="center" vertical="center"/>
      <protection locked="0"/>
    </xf>
    <xf numFmtId="0" fontId="1" fillId="3" borderId="1" xfId="2" applyFont="1" applyFill="1" applyBorder="1" applyAlignment="1">
      <alignment vertical="center" wrapText="1"/>
    </xf>
    <xf numFmtId="0" fontId="1" fillId="3" borderId="1" xfId="1" applyFont="1" applyFill="1" applyBorder="1" applyAlignment="1">
      <alignment horizontal="center" vertical="center" wrapText="1"/>
    </xf>
    <xf numFmtId="0" fontId="1" fillId="3" borderId="1" xfId="1" applyFont="1" applyFill="1" applyBorder="1" applyAlignment="1">
      <alignment horizontal="center" vertical="center"/>
    </xf>
    <xf numFmtId="0" fontId="3" fillId="2" borderId="0" xfId="1" applyFill="1" applyAlignment="1">
      <alignment vertical="center"/>
    </xf>
    <xf numFmtId="0" fontId="5" fillId="2" borderId="0" xfId="1" applyFont="1" applyFill="1" applyAlignment="1">
      <alignment vertical="center"/>
    </xf>
    <xf numFmtId="0" fontId="6" fillId="4" borderId="2" xfId="1" applyFont="1" applyFill="1" applyBorder="1"/>
    <xf numFmtId="164" fontId="6" fillId="4" borderId="2" xfId="1" applyNumberFormat="1" applyFont="1" applyFill="1" applyBorder="1"/>
    <xf numFmtId="0" fontId="3" fillId="2" borderId="0" xfId="1" applyFill="1"/>
    <xf numFmtId="0" fontId="6" fillId="4" borderId="2" xfId="1" applyFont="1" applyFill="1" applyBorder="1" applyAlignment="1">
      <alignment horizontal="left"/>
    </xf>
    <xf numFmtId="164" fontId="6" fillId="4" borderId="2" xfId="3" applyNumberFormat="1" applyFont="1" applyFill="1" applyBorder="1"/>
    <xf numFmtId="0" fontId="10" fillId="4" borderId="3" xfId="1" applyFont="1" applyFill="1" applyBorder="1" applyAlignment="1">
      <alignment horizontal="left"/>
    </xf>
    <xf numFmtId="164" fontId="10" fillId="4" borderId="3" xfId="3" applyNumberFormat="1" applyFont="1" applyFill="1" applyBorder="1"/>
    <xf numFmtId="0" fontId="7" fillId="0" borderId="0" xfId="2" applyFont="1" applyAlignment="1">
      <alignment horizontal="left" indent="1"/>
    </xf>
    <xf numFmtId="164" fontId="6" fillId="2" borderId="0" xfId="3" applyNumberFormat="1" applyFont="1" applyFill="1" applyBorder="1"/>
    <xf numFmtId="164" fontId="3" fillId="2" borderId="0" xfId="1" applyNumberFormat="1" applyFill="1"/>
    <xf numFmtId="0" fontId="10" fillId="2" borderId="0" xfId="1" applyFont="1" applyFill="1" applyAlignment="1">
      <alignment horizontal="left" indent="3"/>
    </xf>
    <xf numFmtId="164" fontId="7" fillId="2" borderId="0" xfId="3" applyNumberFormat="1" applyFont="1" applyFill="1" applyBorder="1"/>
    <xf numFmtId="164" fontId="7" fillId="2" borderId="0" xfId="3" applyNumberFormat="1" applyFont="1" applyFill="1"/>
    <xf numFmtId="164" fontId="7" fillId="0" borderId="0" xfId="3" applyNumberFormat="1" applyFont="1" applyProtection="1"/>
    <xf numFmtId="0" fontId="4" fillId="0" borderId="0" xfId="1" applyFont="1" applyAlignment="1">
      <alignment horizontal="center"/>
    </xf>
    <xf numFmtId="0" fontId="10" fillId="0" borderId="0" xfId="1" applyFont="1" applyAlignment="1">
      <alignment horizontal="left" indent="3"/>
    </xf>
    <xf numFmtId="164" fontId="6" fillId="0" borderId="0" xfId="3" applyNumberFormat="1" applyFont="1" applyFill="1" applyBorder="1"/>
    <xf numFmtId="164" fontId="7" fillId="0" borderId="0" xfId="3" applyNumberFormat="1" applyFont="1" applyFill="1" applyBorder="1"/>
    <xf numFmtId="0" fontId="3" fillId="0" borderId="0" xfId="1"/>
    <xf numFmtId="0" fontId="5" fillId="0" borderId="0" xfId="1" applyFont="1"/>
    <xf numFmtId="0" fontId="7" fillId="2" borderId="0" xfId="1" applyFont="1" applyFill="1" applyAlignment="1">
      <alignment horizontal="left" indent="3"/>
    </xf>
    <xf numFmtId="0" fontId="6" fillId="5" borderId="0" xfId="1" applyFont="1" applyFill="1" applyAlignment="1">
      <alignment horizontal="left"/>
    </xf>
    <xf numFmtId="164" fontId="6" fillId="5" borderId="0" xfId="3" applyNumberFormat="1" applyFont="1" applyFill="1" applyBorder="1"/>
    <xf numFmtId="0" fontId="10" fillId="5" borderId="3" xfId="1" applyFont="1" applyFill="1" applyBorder="1" applyAlignment="1">
      <alignment horizontal="left"/>
    </xf>
    <xf numFmtId="164" fontId="10" fillId="5" borderId="3" xfId="3" applyNumberFormat="1" applyFont="1" applyFill="1" applyBorder="1"/>
    <xf numFmtId="0" fontId="3" fillId="2" borderId="4" xfId="1" applyFill="1" applyBorder="1"/>
    <xf numFmtId="164" fontId="3" fillId="2" borderId="4" xfId="1" applyNumberFormat="1" applyFill="1" applyBorder="1"/>
    <xf numFmtId="0" fontId="11" fillId="2" borderId="0" xfId="1" applyFont="1" applyFill="1"/>
    <xf numFmtId="164" fontId="12" fillId="2" borderId="0" xfId="1" applyNumberFormat="1" applyFont="1" applyFill="1"/>
    <xf numFmtId="0" fontId="12" fillId="2" borderId="0" xfId="1" applyFont="1" applyFill="1"/>
    <xf numFmtId="0" fontId="5" fillId="2" borderId="0" xfId="1" applyFont="1" applyFill="1" applyAlignment="1">
      <alignment horizontal="center"/>
    </xf>
    <xf numFmtId="4" fontId="5" fillId="2" borderId="0" xfId="1" applyNumberFormat="1" applyFont="1" applyFill="1"/>
    <xf numFmtId="0" fontId="5" fillId="2" borderId="0" xfId="1" applyFont="1" applyFill="1" applyAlignment="1" applyProtection="1">
      <alignment horizontal="center"/>
      <protection locked="0"/>
    </xf>
    <xf numFmtId="0" fontId="7" fillId="0" borderId="0" xfId="1" applyFont="1" applyAlignment="1" applyProtection="1">
      <alignment horizontal="center"/>
      <protection locked="0"/>
    </xf>
    <xf numFmtId="0" fontId="1" fillId="3" borderId="5" xfId="2" applyFont="1" applyFill="1" applyBorder="1" applyAlignment="1">
      <alignment vertical="center" wrapText="1"/>
    </xf>
    <xf numFmtId="0" fontId="13" fillId="2" borderId="0" xfId="1" applyFont="1" applyFill="1" applyAlignment="1" applyProtection="1">
      <alignment horizontal="center"/>
      <protection locked="0"/>
    </xf>
    <xf numFmtId="0" fontId="5" fillId="0" borderId="0" xfId="1" applyFont="1" applyAlignment="1">
      <alignment wrapText="1"/>
    </xf>
    <xf numFmtId="0" fontId="14" fillId="2" borderId="0" xfId="1" applyFont="1" applyFill="1"/>
    <xf numFmtId="0" fontId="15" fillId="2" borderId="0" xfId="1" applyFont="1" applyFill="1"/>
    <xf numFmtId="0" fontId="15" fillId="0" borderId="0" xfId="1" applyFont="1"/>
    <xf numFmtId="0" fontId="3" fillId="2" borderId="4" xfId="2" applyFill="1" applyBorder="1" applyAlignment="1">
      <alignment horizontal="left" indent="4"/>
    </xf>
    <xf numFmtId="164" fontId="3" fillId="2" borderId="4" xfId="3" applyNumberFormat="1" applyFont="1" applyFill="1" applyBorder="1"/>
    <xf numFmtId="164" fontId="16" fillId="2" borderId="4" xfId="3" applyNumberFormat="1" applyFont="1" applyFill="1" applyBorder="1"/>
    <xf numFmtId="0" fontId="3" fillId="2" borderId="0" xfId="2" applyFill="1" applyAlignment="1">
      <alignment horizontal="left" indent="4"/>
    </xf>
    <xf numFmtId="164" fontId="3" fillId="2" borderId="0" xfId="3" applyNumberFormat="1" applyFont="1" applyFill="1" applyBorder="1"/>
    <xf numFmtId="164" fontId="16" fillId="2" borderId="0" xfId="3" applyNumberFormat="1" applyFont="1" applyFill="1" applyBorder="1"/>
    <xf numFmtId="164" fontId="12" fillId="2" borderId="0" xfId="3" applyNumberFormat="1" applyFont="1" applyFill="1" applyBorder="1"/>
    <xf numFmtId="164" fontId="17" fillId="2" borderId="0" xfId="3" applyNumberFormat="1" applyFont="1" applyFill="1" applyBorder="1"/>
    <xf numFmtId="0" fontId="0" fillId="2" borderId="0" xfId="1" applyFont="1" applyFill="1"/>
    <xf numFmtId="4" fontId="16" fillId="2" borderId="0" xfId="1" applyNumberFormat="1" applyFont="1" applyFill="1" applyAlignment="1">
      <alignment horizontal="right"/>
    </xf>
    <xf numFmtId="0" fontId="12" fillId="2" borderId="0" xfId="1" applyFont="1" applyFill="1" applyAlignment="1">
      <alignment horizontal="left" vertical="center" wrapText="1"/>
    </xf>
    <xf numFmtId="0" fontId="6" fillId="2" borderId="0" xfId="1" applyFont="1" applyFill="1" applyAlignment="1">
      <alignment horizontal="center"/>
    </xf>
    <xf numFmtId="0" fontId="9" fillId="2" borderId="0" xfId="1" applyFont="1" applyFill="1" applyAlignment="1">
      <alignment horizontal="center"/>
    </xf>
    <xf numFmtId="0" fontId="5" fillId="2" borderId="0" xfId="1" applyFont="1" applyFill="1" applyAlignment="1">
      <alignment horizontal="center"/>
    </xf>
    <xf numFmtId="164" fontId="7" fillId="0" borderId="0" xfId="1" applyNumberFormat="1" applyFont="1" applyAlignment="1" applyProtection="1">
      <alignment horizontal="center"/>
      <protection locked="0"/>
    </xf>
  </cellXfs>
  <cellStyles count="4">
    <cellStyle name="Comma 4" xfId="3" xr:uid="{A0D96128-C5F7-4274-8BAD-F0D6C1C9251F}"/>
    <cellStyle name="Normal" xfId="0" builtinId="0"/>
    <cellStyle name="Normal 2 2" xfId="1" xr:uid="{94B53F21-1CA9-4ACB-A4FC-509671F0CA06}"/>
    <cellStyle name="Normal 4" xfId="2" xr:uid="{A0B1D579-0981-41E9-BB39-47193212693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sv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svg"/><Relationship Id="rId2" Type="http://schemas.openxmlformats.org/officeDocument/2006/relationships/image" Target="../media/image2.png"/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697460</xdr:colOff>
      <xdr:row>0</xdr:row>
      <xdr:rowOff>168565</xdr:rowOff>
    </xdr:from>
    <xdr:to>
      <xdr:col>7</xdr:col>
      <xdr:colOff>138868</xdr:colOff>
      <xdr:row>6</xdr:row>
      <xdr:rowOff>65522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BAF9222-90E5-4433-93DD-31079D364F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31523" y="168565"/>
          <a:ext cx="1274970" cy="1039957"/>
        </a:xfrm>
        <a:prstGeom prst="rect">
          <a:avLst/>
        </a:prstGeom>
      </xdr:spPr>
    </xdr:pic>
    <xdr:clientData/>
  </xdr:twoCellAnchor>
  <xdr:twoCellAnchor editAs="oneCell">
    <xdr:from>
      <xdr:col>8</xdr:col>
      <xdr:colOff>13541</xdr:colOff>
      <xdr:row>1</xdr:row>
      <xdr:rowOff>118561</xdr:rowOff>
    </xdr:from>
    <xdr:to>
      <xdr:col>8</xdr:col>
      <xdr:colOff>856466</xdr:colOff>
      <xdr:row>6</xdr:row>
      <xdr:rowOff>29662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937F3637-97B7-4227-B74B-9F7DD5E66A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8574135" y="309061"/>
          <a:ext cx="842925" cy="86360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471716</xdr:colOff>
      <xdr:row>0</xdr:row>
      <xdr:rowOff>66053</xdr:rowOff>
    </xdr:from>
    <xdr:to>
      <xdr:col>6</xdr:col>
      <xdr:colOff>379185</xdr:colOff>
      <xdr:row>6</xdr:row>
      <xdr:rowOff>53441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7F830BA-8318-4B47-9DFA-55CE04A6ED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68234" y="66053"/>
          <a:ext cx="1404255" cy="1143995"/>
        </a:xfrm>
        <a:prstGeom prst="rect">
          <a:avLst/>
        </a:prstGeom>
      </xdr:spPr>
    </xdr:pic>
    <xdr:clientData/>
  </xdr:twoCellAnchor>
  <xdr:twoCellAnchor editAs="oneCell">
    <xdr:from>
      <xdr:col>7</xdr:col>
      <xdr:colOff>280308</xdr:colOff>
      <xdr:row>1</xdr:row>
      <xdr:rowOff>61687</xdr:rowOff>
    </xdr:from>
    <xdr:to>
      <xdr:col>8</xdr:col>
      <xdr:colOff>358384</xdr:colOff>
      <xdr:row>5</xdr:row>
      <xdr:rowOff>147867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A8B099C0-2F25-4E08-9B59-00DD652281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7328808" y="252187"/>
          <a:ext cx="840076" cy="8481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7D5C21-5A65-44D9-99F9-62C09DF12EC3}">
  <sheetPr>
    <pageSetUpPr fitToPage="1"/>
  </sheetPr>
  <dimension ref="A3:AZ299"/>
  <sheetViews>
    <sheetView showGridLines="0" topLeftCell="B1" zoomScale="80" zoomScaleNormal="80" workbookViewId="0">
      <selection activeCell="C9" sqref="C9:P9"/>
    </sheetView>
  </sheetViews>
  <sheetFormatPr defaultColWidth="9.140625" defaultRowHeight="15" x14ac:dyDescent="0.25"/>
  <cols>
    <col min="1" max="1" width="10.140625" style="2" hidden="1" customWidth="1"/>
    <col min="2" max="2" width="4" style="29" customWidth="1"/>
    <col min="3" max="3" width="53.85546875" style="34" customWidth="1"/>
    <col min="4" max="4" width="17.28515625" style="2" bestFit="1" customWidth="1"/>
    <col min="5" max="5" width="12.28515625" style="2" bestFit="1" customWidth="1"/>
    <col min="6" max="6" width="15.140625" style="2" bestFit="1" customWidth="1"/>
    <col min="7" max="7" width="12.28515625" style="2" bestFit="1" customWidth="1"/>
    <col min="8" max="8" width="13.42578125" style="2" bestFit="1" customWidth="1"/>
    <col min="9" max="9" width="15.28515625" style="2" customWidth="1"/>
    <col min="10" max="10" width="16.28515625" style="2" bestFit="1" customWidth="1"/>
    <col min="11" max="15" width="11.42578125" style="2" customWidth="1"/>
    <col min="16" max="16" width="17.28515625" style="2" bestFit="1" customWidth="1"/>
    <col min="17" max="17" width="17.85546875" style="34" bestFit="1" customWidth="1"/>
    <col min="18" max="16384" width="9.140625" style="34"/>
  </cols>
  <sheetData>
    <row r="3" spans="2:17" s="2" customFormat="1" x14ac:dyDescent="0.25">
      <c r="B3" s="1"/>
    </row>
    <row r="4" spans="2:17" s="2" customFormat="1" x14ac:dyDescent="0.25">
      <c r="B4" s="1"/>
    </row>
    <row r="5" spans="2:17" s="2" customFormat="1" x14ac:dyDescent="0.25">
      <c r="B5" s="1"/>
    </row>
    <row r="6" spans="2:17" s="2" customFormat="1" x14ac:dyDescent="0.25">
      <c r="B6" s="1"/>
    </row>
    <row r="7" spans="2:17" s="2" customFormat="1" x14ac:dyDescent="0.25">
      <c r="B7" s="1"/>
    </row>
    <row r="8" spans="2:17" s="4" customFormat="1" x14ac:dyDescent="0.25">
      <c r="B8" s="3"/>
      <c r="C8" s="66" t="s">
        <v>0</v>
      </c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</row>
    <row r="9" spans="2:17" s="4" customFormat="1" x14ac:dyDescent="0.25">
      <c r="B9" s="3"/>
      <c r="C9" s="66" t="s">
        <v>1</v>
      </c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</row>
    <row r="10" spans="2:17" s="4" customFormat="1" x14ac:dyDescent="0.25">
      <c r="B10" s="3"/>
      <c r="C10" s="66" t="s">
        <v>2</v>
      </c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</row>
    <row r="11" spans="2:17" s="4" customFormat="1" ht="8.25" customHeight="1" x14ac:dyDescent="0.25">
      <c r="B11" s="5"/>
      <c r="C11" s="6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</row>
    <row r="12" spans="2:17" s="4" customFormat="1" x14ac:dyDescent="0.25">
      <c r="B12" s="3"/>
      <c r="C12" s="66" t="s">
        <v>3</v>
      </c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</row>
    <row r="13" spans="2:17" s="4" customFormat="1" x14ac:dyDescent="0.25"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</row>
    <row r="14" spans="2:17" s="4" customFormat="1" x14ac:dyDescent="0.25">
      <c r="B14" s="5"/>
      <c r="C14" s="68" t="s">
        <v>4</v>
      </c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</row>
    <row r="15" spans="2:17" s="4" customFormat="1" ht="4.5" customHeight="1" x14ac:dyDescent="0.25">
      <c r="B15" s="8"/>
      <c r="D15" s="3">
        <v>2</v>
      </c>
      <c r="E15" s="3">
        <v>3</v>
      </c>
      <c r="F15" s="3">
        <v>4</v>
      </c>
      <c r="G15" s="3">
        <v>6</v>
      </c>
      <c r="H15" s="3">
        <v>7</v>
      </c>
      <c r="I15" s="3">
        <v>8</v>
      </c>
      <c r="J15" s="3">
        <v>10</v>
      </c>
      <c r="K15" s="3">
        <v>11</v>
      </c>
      <c r="L15" s="3">
        <v>12</v>
      </c>
      <c r="M15" s="3">
        <v>14</v>
      </c>
      <c r="N15" s="3">
        <v>15</v>
      </c>
      <c r="O15" s="3">
        <v>16</v>
      </c>
    </row>
    <row r="16" spans="2:17" s="14" customFormat="1" x14ac:dyDescent="0.25">
      <c r="B16" s="9"/>
      <c r="C16" s="10" t="s">
        <v>5</v>
      </c>
      <c r="D16" s="11" t="s">
        <v>6</v>
      </c>
      <c r="E16" s="11" t="s">
        <v>7</v>
      </c>
      <c r="F16" s="11" t="s">
        <v>8</v>
      </c>
      <c r="G16" s="11" t="s">
        <v>9</v>
      </c>
      <c r="H16" s="11" t="s">
        <v>10</v>
      </c>
      <c r="I16" s="11" t="s">
        <v>11</v>
      </c>
      <c r="J16" s="11" t="s">
        <v>12</v>
      </c>
      <c r="K16" s="11" t="s">
        <v>13</v>
      </c>
      <c r="L16" s="11" t="s">
        <v>14</v>
      </c>
      <c r="M16" s="11" t="s">
        <v>15</v>
      </c>
      <c r="N16" s="11" t="s">
        <v>16</v>
      </c>
      <c r="O16" s="11" t="s">
        <v>17</v>
      </c>
      <c r="P16" s="12" t="s">
        <v>18</v>
      </c>
      <c r="Q16" s="13"/>
    </row>
    <row r="17" spans="2:17" s="2" customFormat="1" x14ac:dyDescent="0.25">
      <c r="B17" s="1"/>
      <c r="C17" s="15" t="s">
        <v>18</v>
      </c>
      <c r="D17" s="16">
        <f t="shared" ref="D17:O17" si="0">+D18+D36</f>
        <v>145063476070.31201</v>
      </c>
      <c r="E17" s="16">
        <f t="shared" si="0"/>
        <v>57340280.839999996</v>
      </c>
      <c r="F17" s="16">
        <f t="shared" si="0"/>
        <v>2049039972.1329999</v>
      </c>
      <c r="G17" s="16">
        <f t="shared" si="0"/>
        <v>85097907.656000003</v>
      </c>
      <c r="H17" s="16">
        <f t="shared" si="0"/>
        <v>149403457.403</v>
      </c>
      <c r="I17" s="16">
        <f t="shared" si="0"/>
        <v>198071968.25599998</v>
      </c>
      <c r="J17" s="16">
        <f t="shared" si="0"/>
        <v>13534407177.181999</v>
      </c>
      <c r="K17" s="16">
        <f t="shared" si="0"/>
        <v>0</v>
      </c>
      <c r="L17" s="16">
        <f t="shared" si="0"/>
        <v>0</v>
      </c>
      <c r="M17" s="16">
        <f t="shared" si="0"/>
        <v>0</v>
      </c>
      <c r="N17" s="16">
        <f t="shared" si="0"/>
        <v>0</v>
      </c>
      <c r="O17" s="16">
        <f t="shared" si="0"/>
        <v>0</v>
      </c>
      <c r="P17" s="16">
        <f>+P18+P36</f>
        <v>161136836833.78201</v>
      </c>
      <c r="Q17" s="17"/>
    </row>
    <row r="18" spans="2:17" s="2" customFormat="1" x14ac:dyDescent="0.25">
      <c r="B18" s="1"/>
      <c r="C18" s="18" t="s">
        <v>19</v>
      </c>
      <c r="D18" s="19">
        <f>D20+D29+D33+D34</f>
        <v>64726070.311999999</v>
      </c>
      <c r="E18" s="19">
        <f t="shared" ref="E18:O18" si="1">E20+E29+E33+E34</f>
        <v>57340280.839999996</v>
      </c>
      <c r="F18" s="19">
        <f t="shared" si="1"/>
        <v>433438715.34399998</v>
      </c>
      <c r="G18" s="19">
        <f t="shared" si="1"/>
        <v>85097907.656000003</v>
      </c>
      <c r="H18" s="19">
        <f t="shared" si="1"/>
        <v>149403457.403</v>
      </c>
      <c r="I18" s="19">
        <f t="shared" si="1"/>
        <v>198071968.25599998</v>
      </c>
      <c r="J18" s="19">
        <f t="shared" si="1"/>
        <v>86062761.181999981</v>
      </c>
      <c r="K18" s="19">
        <f t="shared" si="1"/>
        <v>0</v>
      </c>
      <c r="L18" s="19">
        <f t="shared" si="1"/>
        <v>0</v>
      </c>
      <c r="M18" s="19">
        <f t="shared" si="1"/>
        <v>0</v>
      </c>
      <c r="N18" s="19">
        <f t="shared" si="1"/>
        <v>0</v>
      </c>
      <c r="O18" s="19">
        <f t="shared" si="1"/>
        <v>0</v>
      </c>
      <c r="P18" s="19">
        <f t="shared" ref="P18" si="2">+P20+P29+P33+P34</f>
        <v>1074141160.993</v>
      </c>
      <c r="Q18" s="17"/>
    </row>
    <row r="19" spans="2:17" s="2" customFormat="1" x14ac:dyDescent="0.25">
      <c r="B19" s="1"/>
      <c r="C19" s="20" t="s">
        <v>20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f t="shared" ref="P19:P52" si="3">SUM(D19:O19)</f>
        <v>0</v>
      </c>
      <c r="Q19" s="17"/>
    </row>
    <row r="20" spans="2:17" s="2" customFormat="1" x14ac:dyDescent="0.25">
      <c r="B20" s="1"/>
      <c r="C20" s="22" t="s">
        <v>21</v>
      </c>
      <c r="D20" s="23">
        <f>SUM(D21:D27)</f>
        <v>64726070.311999999</v>
      </c>
      <c r="E20" s="23">
        <f t="shared" ref="E20:P20" si="4">SUM(E21:E27)</f>
        <v>57340280.839999996</v>
      </c>
      <c r="F20" s="23">
        <f t="shared" si="4"/>
        <v>213500079.271</v>
      </c>
      <c r="G20" s="23">
        <f t="shared" si="4"/>
        <v>74673844.829999998</v>
      </c>
      <c r="H20" s="23">
        <f t="shared" si="4"/>
        <v>149403457.403</v>
      </c>
      <c r="I20" s="23">
        <f t="shared" si="4"/>
        <v>198071968.25599998</v>
      </c>
      <c r="J20" s="23">
        <f t="shared" si="4"/>
        <v>83988723.993999988</v>
      </c>
      <c r="K20" s="23">
        <f t="shared" si="4"/>
        <v>0</v>
      </c>
      <c r="L20" s="23">
        <f t="shared" si="4"/>
        <v>0</v>
      </c>
      <c r="M20" s="23">
        <f t="shared" si="4"/>
        <v>0</v>
      </c>
      <c r="N20" s="23">
        <f t="shared" si="4"/>
        <v>0</v>
      </c>
      <c r="O20" s="23">
        <f t="shared" si="4"/>
        <v>0</v>
      </c>
      <c r="P20" s="23">
        <f t="shared" si="4"/>
        <v>841704424.9059999</v>
      </c>
      <c r="Q20" s="24"/>
    </row>
    <row r="21" spans="2:17" s="2" customFormat="1" x14ac:dyDescent="0.25">
      <c r="B21" s="1"/>
      <c r="C21" s="25" t="s">
        <v>22</v>
      </c>
      <c r="D21" s="23">
        <v>0</v>
      </c>
      <c r="E21" s="26">
        <v>0</v>
      </c>
      <c r="F21" s="23">
        <v>0</v>
      </c>
      <c r="G21" s="26">
        <v>0</v>
      </c>
      <c r="H21" s="23">
        <v>0</v>
      </c>
      <c r="I21" s="26">
        <v>0</v>
      </c>
      <c r="J21" s="26">
        <v>0</v>
      </c>
      <c r="K21" s="26">
        <v>0</v>
      </c>
      <c r="L21" s="26">
        <v>0</v>
      </c>
      <c r="M21" s="27">
        <v>0</v>
      </c>
      <c r="N21" s="27">
        <v>0</v>
      </c>
      <c r="O21" s="26">
        <v>0</v>
      </c>
      <c r="P21" s="26">
        <f t="shared" si="3"/>
        <v>0</v>
      </c>
      <c r="Q21" s="17"/>
    </row>
    <row r="22" spans="2:17" s="2" customFormat="1" x14ac:dyDescent="0.25">
      <c r="B22" s="1"/>
      <c r="C22" s="25" t="s">
        <v>23</v>
      </c>
      <c r="D22" s="26">
        <v>0</v>
      </c>
      <c r="E22" s="26">
        <v>0</v>
      </c>
      <c r="F22" s="26">
        <v>0</v>
      </c>
      <c r="G22" s="26">
        <v>0</v>
      </c>
      <c r="H22" s="26">
        <v>93666210</v>
      </c>
      <c r="I22" s="26">
        <v>46881718.781999998</v>
      </c>
      <c r="J22" s="26">
        <v>0</v>
      </c>
      <c r="K22" s="26">
        <v>0</v>
      </c>
      <c r="L22" s="26">
        <v>0</v>
      </c>
      <c r="M22" s="28">
        <v>0</v>
      </c>
      <c r="N22" s="26">
        <v>0</v>
      </c>
      <c r="O22" s="26">
        <v>0</v>
      </c>
      <c r="P22" s="26">
        <f t="shared" si="3"/>
        <v>140547928.78200001</v>
      </c>
      <c r="Q22" s="17"/>
    </row>
    <row r="23" spans="2:17" s="2" customFormat="1" x14ac:dyDescent="0.25">
      <c r="B23" s="1"/>
      <c r="C23" s="25" t="s">
        <v>24</v>
      </c>
      <c r="D23" s="26">
        <v>64726070.311999999</v>
      </c>
      <c r="E23" s="26">
        <v>57340280.839999996</v>
      </c>
      <c r="F23" s="26">
        <v>170405829.271</v>
      </c>
      <c r="G23" s="26">
        <v>74673844.829999998</v>
      </c>
      <c r="H23" s="26">
        <v>55737247.402999997</v>
      </c>
      <c r="I23" s="26">
        <v>151190249.47399998</v>
      </c>
      <c r="J23" s="26">
        <v>83988723.993999988</v>
      </c>
      <c r="K23" s="26">
        <v>0</v>
      </c>
      <c r="L23" s="26">
        <v>0</v>
      </c>
      <c r="M23" s="26">
        <v>0</v>
      </c>
      <c r="N23" s="26">
        <v>0</v>
      </c>
      <c r="O23" s="26">
        <v>0</v>
      </c>
      <c r="P23" s="26">
        <f>SUM(D23:O23)</f>
        <v>658062246.12399983</v>
      </c>
      <c r="Q23" s="17"/>
    </row>
    <row r="24" spans="2:17" s="2" customFormat="1" x14ac:dyDescent="0.25">
      <c r="B24" s="1"/>
      <c r="C24" s="25" t="s">
        <v>25</v>
      </c>
      <c r="D24" s="26">
        <v>0</v>
      </c>
      <c r="E24" s="26">
        <v>0</v>
      </c>
      <c r="F24" s="26">
        <v>0</v>
      </c>
      <c r="G24" s="26">
        <v>0</v>
      </c>
      <c r="H24" s="26">
        <v>0</v>
      </c>
      <c r="I24" s="26">
        <v>0</v>
      </c>
      <c r="J24" s="26">
        <v>0</v>
      </c>
      <c r="K24" s="23">
        <v>0</v>
      </c>
      <c r="L24" s="23">
        <v>0</v>
      </c>
      <c r="M24" s="23">
        <v>0</v>
      </c>
      <c r="N24" s="23">
        <v>0</v>
      </c>
      <c r="O24" s="26">
        <v>0</v>
      </c>
      <c r="P24" s="26">
        <f t="shared" si="3"/>
        <v>0</v>
      </c>
      <c r="Q24" s="17"/>
    </row>
    <row r="25" spans="2:17" s="2" customFormat="1" x14ac:dyDescent="0.25">
      <c r="B25" s="1"/>
      <c r="C25" s="25" t="s">
        <v>26</v>
      </c>
      <c r="D25" s="23">
        <v>0</v>
      </c>
      <c r="E25" s="23">
        <v>0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6">
        <f t="shared" si="3"/>
        <v>0</v>
      </c>
      <c r="Q25" s="17"/>
    </row>
    <row r="26" spans="2:17" s="34" customFormat="1" x14ac:dyDescent="0.25">
      <c r="B26" s="29"/>
      <c r="C26" s="30" t="s">
        <v>27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  <c r="L26" s="31">
        <v>0</v>
      </c>
      <c r="M26" s="31">
        <v>0</v>
      </c>
      <c r="N26" s="31">
        <v>0</v>
      </c>
      <c r="O26" s="31">
        <v>0</v>
      </c>
      <c r="P26" s="32">
        <f t="shared" si="3"/>
        <v>0</v>
      </c>
      <c r="Q26" s="33"/>
    </row>
    <row r="27" spans="2:17" s="2" customFormat="1" x14ac:dyDescent="0.25">
      <c r="B27" s="1"/>
      <c r="C27" s="25" t="s">
        <v>28</v>
      </c>
      <c r="D27" s="26">
        <v>0</v>
      </c>
      <c r="E27" s="23">
        <v>0</v>
      </c>
      <c r="F27" s="26">
        <v>43094250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6">
        <v>0</v>
      </c>
      <c r="M27" s="26">
        <v>0</v>
      </c>
      <c r="N27" s="26">
        <v>0</v>
      </c>
      <c r="O27" s="26">
        <v>0</v>
      </c>
      <c r="P27" s="26">
        <f t="shared" si="3"/>
        <v>43094250</v>
      </c>
      <c r="Q27" s="17"/>
    </row>
    <row r="28" spans="2:17" s="2" customFormat="1" x14ac:dyDescent="0.25">
      <c r="B28" s="1"/>
      <c r="C28" s="25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6">
        <f t="shared" si="3"/>
        <v>0</v>
      </c>
      <c r="Q28" s="17"/>
    </row>
    <row r="29" spans="2:17" s="2" customFormat="1" x14ac:dyDescent="0.25">
      <c r="B29" s="1"/>
      <c r="C29" s="22" t="s">
        <v>29</v>
      </c>
      <c r="D29" s="23">
        <f>SUM(D30:D31)</f>
        <v>0</v>
      </c>
      <c r="E29" s="23">
        <f t="shared" ref="E29:O29" si="5">SUM(E30:E31)</f>
        <v>0</v>
      </c>
      <c r="F29" s="23">
        <f t="shared" si="5"/>
        <v>219938636.07300001</v>
      </c>
      <c r="G29" s="23">
        <f t="shared" si="5"/>
        <v>10424062.825999999</v>
      </c>
      <c r="H29" s="23">
        <f t="shared" si="5"/>
        <v>0</v>
      </c>
      <c r="I29" s="23">
        <f t="shared" si="5"/>
        <v>0</v>
      </c>
      <c r="J29" s="23">
        <f t="shared" si="5"/>
        <v>2074037.1880000001</v>
      </c>
      <c r="K29" s="23">
        <f t="shared" si="5"/>
        <v>0</v>
      </c>
      <c r="L29" s="23">
        <f t="shared" si="5"/>
        <v>0</v>
      </c>
      <c r="M29" s="23">
        <f t="shared" si="5"/>
        <v>0</v>
      </c>
      <c r="N29" s="23">
        <f t="shared" si="5"/>
        <v>0</v>
      </c>
      <c r="O29" s="23">
        <f t="shared" si="5"/>
        <v>0</v>
      </c>
      <c r="P29" s="23">
        <f t="shared" ref="P29" si="6">+P30+P31</f>
        <v>232436736.08700001</v>
      </c>
      <c r="Q29" s="17"/>
    </row>
    <row r="30" spans="2:17" s="2" customFormat="1" x14ac:dyDescent="0.25">
      <c r="B30" s="1"/>
      <c r="C30" s="25" t="s">
        <v>30</v>
      </c>
      <c r="D30" s="23">
        <v>0</v>
      </c>
      <c r="E30" s="23">
        <v>0</v>
      </c>
      <c r="F30" s="26">
        <v>219938636.07300001</v>
      </c>
      <c r="G30" s="26">
        <v>10424062.825999999</v>
      </c>
      <c r="H30" s="26">
        <v>0</v>
      </c>
      <c r="I30" s="26">
        <v>0</v>
      </c>
      <c r="J30" s="26">
        <v>2074037.1880000001</v>
      </c>
      <c r="K30" s="23">
        <v>0</v>
      </c>
      <c r="L30" s="23">
        <v>0</v>
      </c>
      <c r="M30" s="23">
        <v>0</v>
      </c>
      <c r="N30" s="26">
        <v>0</v>
      </c>
      <c r="O30" s="26">
        <v>0</v>
      </c>
      <c r="P30" s="26">
        <f>SUM(D30:O30)</f>
        <v>232436736.08700001</v>
      </c>
      <c r="Q30" s="17"/>
    </row>
    <row r="31" spans="2:17" s="2" customFormat="1" x14ac:dyDescent="0.25">
      <c r="B31" s="1"/>
      <c r="C31" s="25" t="s">
        <v>31</v>
      </c>
      <c r="D31" s="26">
        <v>0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6">
        <v>0</v>
      </c>
      <c r="K31" s="26">
        <v>0</v>
      </c>
      <c r="L31" s="23">
        <v>0</v>
      </c>
      <c r="M31" s="23">
        <v>0</v>
      </c>
      <c r="N31" s="23">
        <v>0</v>
      </c>
      <c r="O31" s="23">
        <v>0</v>
      </c>
      <c r="P31" s="26">
        <f>SUM(D31:O31)</f>
        <v>0</v>
      </c>
      <c r="Q31" s="17"/>
    </row>
    <row r="32" spans="2:17" s="2" customFormat="1" x14ac:dyDescent="0.25">
      <c r="B32" s="1"/>
      <c r="C32" s="25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17"/>
    </row>
    <row r="33" spans="2:17" s="2" customFormat="1" x14ac:dyDescent="0.25">
      <c r="B33" s="1"/>
      <c r="C33" s="22" t="s">
        <v>32</v>
      </c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f>SUM(D33:O33)</f>
        <v>0</v>
      </c>
      <c r="Q33" s="17"/>
    </row>
    <row r="34" spans="2:17" s="2" customFormat="1" x14ac:dyDescent="0.25">
      <c r="B34" s="1"/>
      <c r="C34" s="22" t="s">
        <v>33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6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f>SUM(D34:O34)</f>
        <v>0</v>
      </c>
      <c r="Q34" s="17"/>
    </row>
    <row r="35" spans="2:17" s="2" customFormat="1" x14ac:dyDescent="0.25">
      <c r="B35" s="1"/>
      <c r="C35" s="35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17"/>
    </row>
    <row r="36" spans="2:17" s="2" customFormat="1" x14ac:dyDescent="0.25">
      <c r="B36" s="1"/>
      <c r="C36" s="36" t="s">
        <v>34</v>
      </c>
      <c r="D36" s="37">
        <f>+D38+D47+D51+D52</f>
        <v>144998750000</v>
      </c>
      <c r="E36" s="37">
        <f t="shared" ref="E36:P36" si="7">+E38+E47+E51+E52</f>
        <v>0</v>
      </c>
      <c r="F36" s="37">
        <f t="shared" si="7"/>
        <v>1615601256.789</v>
      </c>
      <c r="G36" s="37">
        <f t="shared" si="7"/>
        <v>0</v>
      </c>
      <c r="H36" s="37">
        <f>+H38+H47+H51+H52</f>
        <v>0</v>
      </c>
      <c r="I36" s="37">
        <f t="shared" si="7"/>
        <v>0</v>
      </c>
      <c r="J36" s="37">
        <f t="shared" si="7"/>
        <v>13448344416</v>
      </c>
      <c r="K36" s="37">
        <f t="shared" si="7"/>
        <v>0</v>
      </c>
      <c r="L36" s="37">
        <f t="shared" si="7"/>
        <v>0</v>
      </c>
      <c r="M36" s="37">
        <f t="shared" si="7"/>
        <v>0</v>
      </c>
      <c r="N36" s="37">
        <f t="shared" si="7"/>
        <v>0</v>
      </c>
      <c r="O36" s="37">
        <f t="shared" si="7"/>
        <v>0</v>
      </c>
      <c r="P36" s="37">
        <f t="shared" si="7"/>
        <v>160062695672.789</v>
      </c>
      <c r="Q36" s="17"/>
    </row>
    <row r="37" spans="2:17" s="2" customFormat="1" x14ac:dyDescent="0.25">
      <c r="B37" s="1"/>
      <c r="C37" s="38" t="s">
        <v>35</v>
      </c>
      <c r="D37" s="39">
        <v>119623968.75</v>
      </c>
      <c r="E37" s="39">
        <v>0</v>
      </c>
      <c r="F37" s="39">
        <v>0</v>
      </c>
      <c r="G37" s="39">
        <v>0</v>
      </c>
      <c r="H37" s="39">
        <v>0</v>
      </c>
      <c r="I37" s="39">
        <v>0</v>
      </c>
      <c r="J37" s="39">
        <v>0</v>
      </c>
      <c r="K37" s="39">
        <v>0</v>
      </c>
      <c r="L37" s="39">
        <v>0</v>
      </c>
      <c r="M37" s="39">
        <v>0</v>
      </c>
      <c r="N37" s="39">
        <v>0</v>
      </c>
      <c r="O37" s="39">
        <v>0</v>
      </c>
      <c r="P37" s="39">
        <f t="shared" si="3"/>
        <v>119623968.75</v>
      </c>
      <c r="Q37" s="17"/>
    </row>
    <row r="38" spans="2:17" s="2" customFormat="1" x14ac:dyDescent="0.25">
      <c r="B38" s="1"/>
      <c r="C38" s="22" t="str">
        <f>C20</f>
        <v>Organismos Multilaterales</v>
      </c>
      <c r="D38" s="23">
        <f>SUM(D39:D45)</f>
        <v>0</v>
      </c>
      <c r="E38" s="23">
        <f t="shared" ref="E38:O38" si="8">SUM(E39:E45)</f>
        <v>0</v>
      </c>
      <c r="F38" s="23">
        <f t="shared" si="8"/>
        <v>1615601256.789</v>
      </c>
      <c r="G38" s="23">
        <f t="shared" si="8"/>
        <v>0</v>
      </c>
      <c r="H38" s="23">
        <f t="shared" si="8"/>
        <v>0</v>
      </c>
      <c r="I38" s="23">
        <f t="shared" si="8"/>
        <v>0</v>
      </c>
      <c r="J38" s="23">
        <f t="shared" si="8"/>
        <v>0</v>
      </c>
      <c r="K38" s="23">
        <f t="shared" si="8"/>
        <v>0</v>
      </c>
      <c r="L38" s="23">
        <f t="shared" si="8"/>
        <v>0</v>
      </c>
      <c r="M38" s="23">
        <f t="shared" si="8"/>
        <v>0</v>
      </c>
      <c r="N38" s="23">
        <f t="shared" si="8"/>
        <v>0</v>
      </c>
      <c r="O38" s="23">
        <f t="shared" si="8"/>
        <v>0</v>
      </c>
      <c r="P38" s="23">
        <f>SUM(P39:P45)</f>
        <v>1615601256.789</v>
      </c>
      <c r="Q38" s="17"/>
    </row>
    <row r="39" spans="2:17" s="2" customFormat="1" x14ac:dyDescent="0.25">
      <c r="B39" s="1"/>
      <c r="C39" s="25" t="s">
        <v>22</v>
      </c>
      <c r="D39" s="26">
        <v>0</v>
      </c>
      <c r="E39" s="26">
        <v>0</v>
      </c>
      <c r="F39" s="26">
        <v>0</v>
      </c>
      <c r="G39" s="26">
        <v>0</v>
      </c>
      <c r="H39" s="26">
        <v>0</v>
      </c>
      <c r="I39" s="26">
        <v>0</v>
      </c>
      <c r="J39" s="26">
        <v>0</v>
      </c>
      <c r="K39" s="26">
        <v>0</v>
      </c>
      <c r="L39" s="26">
        <v>0</v>
      </c>
      <c r="M39" s="26">
        <v>0</v>
      </c>
      <c r="N39" s="26">
        <v>0</v>
      </c>
      <c r="O39" s="26">
        <v>0</v>
      </c>
      <c r="P39" s="26">
        <f>SUM(D39:O39)</f>
        <v>0</v>
      </c>
      <c r="Q39" s="17"/>
    </row>
    <row r="40" spans="2:17" s="2" customFormat="1" x14ac:dyDescent="0.25">
      <c r="B40" s="1"/>
      <c r="C40" s="25" t="s">
        <v>23</v>
      </c>
      <c r="D40" s="26">
        <v>0</v>
      </c>
      <c r="E40" s="26">
        <v>0</v>
      </c>
      <c r="F40" s="26">
        <v>1615601256.789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f t="shared" ref="P40:P45" si="9">SUM(D40:O40)</f>
        <v>1615601256.789</v>
      </c>
      <c r="Q40" s="17"/>
    </row>
    <row r="41" spans="2:17" s="2" customFormat="1" x14ac:dyDescent="0.25">
      <c r="B41" s="1"/>
      <c r="C41" s="25" t="s">
        <v>24</v>
      </c>
      <c r="D41" s="26">
        <v>0</v>
      </c>
      <c r="E41" s="26">
        <v>0</v>
      </c>
      <c r="F41" s="26">
        <v>0</v>
      </c>
      <c r="G41" s="26">
        <v>0</v>
      </c>
      <c r="H41" s="26">
        <v>0</v>
      </c>
      <c r="I41" s="26">
        <v>0</v>
      </c>
      <c r="J41" s="26">
        <v>0</v>
      </c>
      <c r="K41" s="26">
        <v>0</v>
      </c>
      <c r="L41" s="26">
        <v>0</v>
      </c>
      <c r="M41" s="26">
        <v>0</v>
      </c>
      <c r="N41" s="26">
        <v>0</v>
      </c>
      <c r="O41" s="26">
        <v>0</v>
      </c>
      <c r="P41" s="26">
        <f t="shared" si="9"/>
        <v>0</v>
      </c>
      <c r="Q41" s="17"/>
    </row>
    <row r="42" spans="2:17" s="2" customFormat="1" x14ac:dyDescent="0.25">
      <c r="B42" s="1"/>
      <c r="C42" s="25" t="s">
        <v>25</v>
      </c>
      <c r="D42" s="26">
        <v>0</v>
      </c>
      <c r="E42" s="26">
        <v>0</v>
      </c>
      <c r="F42" s="26">
        <v>0</v>
      </c>
      <c r="G42" s="26">
        <v>0</v>
      </c>
      <c r="H42" s="26">
        <v>0</v>
      </c>
      <c r="I42" s="26">
        <v>0</v>
      </c>
      <c r="J42" s="26">
        <v>0</v>
      </c>
      <c r="K42" s="26">
        <v>0</v>
      </c>
      <c r="L42" s="26">
        <v>0</v>
      </c>
      <c r="M42" s="26">
        <v>0</v>
      </c>
      <c r="N42" s="26">
        <v>0</v>
      </c>
      <c r="O42" s="26">
        <v>0</v>
      </c>
      <c r="P42" s="26">
        <f t="shared" si="9"/>
        <v>0</v>
      </c>
      <c r="Q42" s="17"/>
    </row>
    <row r="43" spans="2:17" s="2" customFormat="1" x14ac:dyDescent="0.25">
      <c r="B43" s="1"/>
      <c r="C43" s="25" t="s">
        <v>26</v>
      </c>
      <c r="D43" s="26">
        <v>0</v>
      </c>
      <c r="E43" s="26">
        <v>0</v>
      </c>
      <c r="F43" s="26">
        <v>0</v>
      </c>
      <c r="G43" s="26">
        <v>0</v>
      </c>
      <c r="H43" s="26">
        <v>0</v>
      </c>
      <c r="I43" s="26">
        <v>0</v>
      </c>
      <c r="J43" s="26">
        <v>0</v>
      </c>
      <c r="K43" s="26">
        <v>0</v>
      </c>
      <c r="L43" s="26">
        <v>0</v>
      </c>
      <c r="M43" s="26">
        <v>0</v>
      </c>
      <c r="N43" s="26">
        <v>0</v>
      </c>
      <c r="O43" s="26">
        <v>0</v>
      </c>
      <c r="P43" s="26">
        <f t="shared" si="9"/>
        <v>0</v>
      </c>
      <c r="Q43" s="17"/>
    </row>
    <row r="44" spans="2:17" s="2" customFormat="1" x14ac:dyDescent="0.25">
      <c r="B44" s="1"/>
      <c r="C44" s="25" t="s">
        <v>27</v>
      </c>
      <c r="D44" s="26">
        <v>0</v>
      </c>
      <c r="E44" s="26">
        <v>0</v>
      </c>
      <c r="F44" s="26">
        <v>0</v>
      </c>
      <c r="G44" s="26">
        <v>0</v>
      </c>
      <c r="H44" s="26">
        <v>0</v>
      </c>
      <c r="I44" s="26">
        <v>0</v>
      </c>
      <c r="J44" s="26">
        <v>0</v>
      </c>
      <c r="K44" s="26">
        <v>0</v>
      </c>
      <c r="L44" s="26">
        <v>0</v>
      </c>
      <c r="M44" s="26">
        <v>0</v>
      </c>
      <c r="N44" s="26">
        <v>0</v>
      </c>
      <c r="O44" s="26">
        <v>0</v>
      </c>
      <c r="P44" s="26">
        <f t="shared" si="9"/>
        <v>0</v>
      </c>
      <c r="Q44" s="17"/>
    </row>
    <row r="45" spans="2:17" s="2" customFormat="1" x14ac:dyDescent="0.25">
      <c r="B45" s="1"/>
      <c r="C45" s="25" t="s">
        <v>28</v>
      </c>
      <c r="D45" s="26">
        <v>0</v>
      </c>
      <c r="E45" s="26">
        <v>0</v>
      </c>
      <c r="F45" s="26">
        <v>0</v>
      </c>
      <c r="G45" s="26">
        <v>0</v>
      </c>
      <c r="H45" s="26">
        <v>0</v>
      </c>
      <c r="I45" s="27">
        <v>0</v>
      </c>
      <c r="J45" s="26">
        <v>0</v>
      </c>
      <c r="K45" s="26">
        <v>0</v>
      </c>
      <c r="L45" s="26">
        <v>0</v>
      </c>
      <c r="M45" s="26">
        <v>0</v>
      </c>
      <c r="N45" s="26">
        <v>0</v>
      </c>
      <c r="O45" s="26">
        <v>0</v>
      </c>
      <c r="P45" s="26">
        <f t="shared" si="9"/>
        <v>0</v>
      </c>
      <c r="Q45" s="17"/>
    </row>
    <row r="46" spans="2:17" s="2" customFormat="1" x14ac:dyDescent="0.25">
      <c r="B46" s="1"/>
      <c r="C46" s="25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17"/>
    </row>
    <row r="47" spans="2:17" s="2" customFormat="1" x14ac:dyDescent="0.25">
      <c r="B47" s="1"/>
      <c r="C47" s="22" t="str">
        <f>C29</f>
        <v>Organismos Bilaterales</v>
      </c>
      <c r="D47" s="23">
        <f>SUM(D48:D49)</f>
        <v>0</v>
      </c>
      <c r="E47" s="23">
        <f t="shared" ref="E47:O47" si="10">SUM(E48:E49)</f>
        <v>0</v>
      </c>
      <c r="F47" s="23">
        <f t="shared" si="10"/>
        <v>0</v>
      </c>
      <c r="G47" s="23">
        <f t="shared" si="10"/>
        <v>0</v>
      </c>
      <c r="H47" s="23">
        <f t="shared" si="10"/>
        <v>0</v>
      </c>
      <c r="I47" s="23">
        <f t="shared" si="10"/>
        <v>0</v>
      </c>
      <c r="J47" s="23">
        <f t="shared" si="10"/>
        <v>13448344416</v>
      </c>
      <c r="K47" s="23">
        <f t="shared" si="10"/>
        <v>0</v>
      </c>
      <c r="L47" s="23">
        <f t="shared" si="10"/>
        <v>0</v>
      </c>
      <c r="M47" s="23">
        <f t="shared" si="10"/>
        <v>0</v>
      </c>
      <c r="N47" s="23">
        <f t="shared" si="10"/>
        <v>0</v>
      </c>
      <c r="O47" s="23">
        <f t="shared" si="10"/>
        <v>0</v>
      </c>
      <c r="P47" s="23">
        <f t="shared" ref="P47" si="11">+P48+P49</f>
        <v>13448344416</v>
      </c>
      <c r="Q47" s="17"/>
    </row>
    <row r="48" spans="2:17" s="2" customFormat="1" x14ac:dyDescent="0.25">
      <c r="B48" s="1"/>
      <c r="C48" s="25" t="s">
        <v>30</v>
      </c>
      <c r="D48" s="26">
        <v>0</v>
      </c>
      <c r="E48" s="26">
        <v>0</v>
      </c>
      <c r="F48" s="26">
        <v>0</v>
      </c>
      <c r="G48" s="26">
        <v>0</v>
      </c>
      <c r="H48" s="26">
        <v>0</v>
      </c>
      <c r="I48" s="26">
        <v>0</v>
      </c>
      <c r="J48" s="26">
        <v>13448344416</v>
      </c>
      <c r="K48" s="26">
        <v>0</v>
      </c>
      <c r="L48" s="26">
        <v>0</v>
      </c>
      <c r="M48" s="26">
        <v>0</v>
      </c>
      <c r="N48" s="26">
        <v>0</v>
      </c>
      <c r="O48" s="26">
        <v>0</v>
      </c>
      <c r="P48" s="26">
        <f>SUM(D48:O48)</f>
        <v>13448344416</v>
      </c>
      <c r="Q48" s="17"/>
    </row>
    <row r="49" spans="2:17" s="2" customFormat="1" x14ac:dyDescent="0.25">
      <c r="B49" s="1"/>
      <c r="C49" s="25" t="s">
        <v>31</v>
      </c>
      <c r="D49" s="26">
        <v>0</v>
      </c>
      <c r="E49" s="26">
        <v>0</v>
      </c>
      <c r="F49" s="26">
        <v>0</v>
      </c>
      <c r="G49" s="26">
        <v>0</v>
      </c>
      <c r="H49" s="26">
        <v>0</v>
      </c>
      <c r="I49" s="26">
        <v>0</v>
      </c>
      <c r="J49" s="26">
        <v>0</v>
      </c>
      <c r="K49" s="26">
        <v>0</v>
      </c>
      <c r="L49" s="26">
        <v>0</v>
      </c>
      <c r="M49" s="26">
        <v>0</v>
      </c>
      <c r="N49" s="26">
        <v>0</v>
      </c>
      <c r="O49" s="26">
        <v>0</v>
      </c>
      <c r="P49" s="26">
        <f t="shared" si="3"/>
        <v>0</v>
      </c>
      <c r="Q49" s="17"/>
    </row>
    <row r="50" spans="2:17" s="2" customFormat="1" x14ac:dyDescent="0.25">
      <c r="B50" s="1"/>
      <c r="C50" s="25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3">
        <f>SUM(D50:O50)</f>
        <v>0</v>
      </c>
      <c r="Q50" s="17"/>
    </row>
    <row r="51" spans="2:17" s="2" customFormat="1" x14ac:dyDescent="0.25">
      <c r="B51" s="1"/>
      <c r="C51" s="22" t="str">
        <f>C33</f>
        <v>Banca Comercial</v>
      </c>
      <c r="D51" s="26">
        <v>0</v>
      </c>
      <c r="E51" s="26">
        <v>0</v>
      </c>
      <c r="F51" s="26">
        <v>0</v>
      </c>
      <c r="G51" s="26">
        <v>0</v>
      </c>
      <c r="H51" s="26">
        <v>0</v>
      </c>
      <c r="I51" s="26">
        <v>0</v>
      </c>
      <c r="J51" s="26">
        <v>0</v>
      </c>
      <c r="K51" s="26">
        <v>0</v>
      </c>
      <c r="L51" s="26">
        <v>0</v>
      </c>
      <c r="M51" s="26">
        <v>0</v>
      </c>
      <c r="N51" s="26">
        <v>0</v>
      </c>
      <c r="O51" s="26">
        <v>0</v>
      </c>
      <c r="P51" s="23">
        <f>SUM(D51:O51)</f>
        <v>0</v>
      </c>
      <c r="Q51" s="17"/>
    </row>
    <row r="52" spans="2:17" s="2" customFormat="1" x14ac:dyDescent="0.25">
      <c r="B52" s="1"/>
      <c r="C52" s="22" t="str">
        <f>C34</f>
        <v>Bonos Globales</v>
      </c>
      <c r="D52" s="26">
        <v>144998750000</v>
      </c>
      <c r="E52" s="26">
        <v>0</v>
      </c>
      <c r="F52" s="26">
        <v>0</v>
      </c>
      <c r="G52" s="26">
        <v>0</v>
      </c>
      <c r="H52" s="26">
        <v>0</v>
      </c>
      <c r="I52" s="26">
        <v>0</v>
      </c>
      <c r="J52" s="26">
        <v>0</v>
      </c>
      <c r="K52" s="26">
        <v>0</v>
      </c>
      <c r="L52" s="26">
        <v>0</v>
      </c>
      <c r="M52" s="26">
        <v>0</v>
      </c>
      <c r="N52" s="26">
        <v>0</v>
      </c>
      <c r="O52" s="26">
        <v>0</v>
      </c>
      <c r="P52" s="23">
        <f t="shared" si="3"/>
        <v>144998750000</v>
      </c>
      <c r="Q52" s="17"/>
    </row>
    <row r="53" spans="2:17" s="2" customFormat="1" ht="3.75" customHeight="1" thickBot="1" x14ac:dyDescent="0.3">
      <c r="B53" s="1"/>
      <c r="C53" s="40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17"/>
    </row>
    <row r="54" spans="2:17" s="2" customFormat="1" ht="3.75" customHeight="1" thickTop="1" x14ac:dyDescent="0.25">
      <c r="B54" s="1"/>
      <c r="C54" s="17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17"/>
    </row>
    <row r="55" spans="2:17" s="2" customFormat="1" ht="3.75" customHeight="1" x14ac:dyDescent="0.25">
      <c r="B55" s="1"/>
      <c r="C55" s="17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17"/>
    </row>
    <row r="56" spans="2:17" s="2" customFormat="1" ht="15.75" customHeight="1" x14ac:dyDescent="0.25">
      <c r="B56" s="1"/>
      <c r="C56" s="42" t="s">
        <v>36</v>
      </c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17"/>
    </row>
    <row r="57" spans="2:17" s="2" customFormat="1" ht="15.75" customHeight="1" x14ac:dyDescent="0.25">
      <c r="B57" s="1"/>
      <c r="C57" s="65" t="s">
        <v>37</v>
      </c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</row>
    <row r="58" spans="2:17" s="2" customFormat="1" ht="15" customHeight="1" x14ac:dyDescent="0.25">
      <c r="B58" s="1"/>
      <c r="C58" s="65" t="s">
        <v>38</v>
      </c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</row>
    <row r="59" spans="2:17" s="2" customFormat="1" x14ac:dyDescent="0.25">
      <c r="B59" s="1"/>
      <c r="C59" s="44"/>
      <c r="D59" s="44"/>
      <c r="E59" s="44"/>
      <c r="F59" s="44"/>
      <c r="G59" s="44"/>
      <c r="H59" s="44"/>
      <c r="I59" s="43"/>
      <c r="J59" s="44"/>
      <c r="K59" s="44"/>
      <c r="L59" s="44"/>
      <c r="M59" s="44"/>
      <c r="N59" s="44"/>
      <c r="O59" s="44"/>
      <c r="P59" s="44"/>
    </row>
    <row r="60" spans="2:17" s="2" customFormat="1" x14ac:dyDescent="0.25">
      <c r="B60" s="1"/>
    </row>
    <row r="61" spans="2:17" s="2" customFormat="1" x14ac:dyDescent="0.25">
      <c r="B61" s="1"/>
    </row>
    <row r="62" spans="2:17" s="2" customFormat="1" x14ac:dyDescent="0.25">
      <c r="B62" s="1"/>
    </row>
    <row r="63" spans="2:17" s="2" customFormat="1" x14ac:dyDescent="0.25">
      <c r="B63" s="1"/>
    </row>
    <row r="64" spans="2:17" s="2" customFormat="1" x14ac:dyDescent="0.25">
      <c r="B64" s="1"/>
    </row>
    <row r="65" spans="2:52" s="2" customFormat="1" x14ac:dyDescent="0.25">
      <c r="B65" s="1"/>
    </row>
    <row r="66" spans="2:52" s="2" customFormat="1" x14ac:dyDescent="0.25">
      <c r="B66" s="1"/>
    </row>
    <row r="67" spans="2:52" s="2" customFormat="1" x14ac:dyDescent="0.25">
      <c r="B67" s="1"/>
    </row>
    <row r="68" spans="2:52" s="2" customFormat="1" x14ac:dyDescent="0.25">
      <c r="B68" s="1"/>
    </row>
    <row r="69" spans="2:52" s="2" customFormat="1" x14ac:dyDescent="0.25">
      <c r="B69" s="1"/>
    </row>
    <row r="70" spans="2:52" s="2" customFormat="1" x14ac:dyDescent="0.25">
      <c r="B70" s="1"/>
    </row>
    <row r="71" spans="2:52" s="2" customFormat="1" x14ac:dyDescent="0.25">
      <c r="B71" s="1"/>
    </row>
    <row r="72" spans="2:52" s="2" customFormat="1" x14ac:dyDescent="0.25">
      <c r="B72" s="1"/>
    </row>
    <row r="73" spans="2:52" s="2" customFormat="1" x14ac:dyDescent="0.25">
      <c r="B73" s="1"/>
    </row>
    <row r="74" spans="2:52" s="2" customFormat="1" x14ac:dyDescent="0.25">
      <c r="B74" s="29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4"/>
      <c r="AY74" s="34"/>
      <c r="AZ74" s="34"/>
    </row>
    <row r="75" spans="2:52" s="2" customFormat="1" x14ac:dyDescent="0.25">
      <c r="B75" s="29"/>
      <c r="C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4"/>
      <c r="AY75" s="34"/>
      <c r="AZ75" s="34"/>
    </row>
    <row r="76" spans="2:52" s="2" customFormat="1" x14ac:dyDescent="0.25">
      <c r="B76" s="29"/>
      <c r="C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4"/>
      <c r="AS76" s="34"/>
      <c r="AT76" s="34"/>
      <c r="AU76" s="34"/>
      <c r="AV76" s="34"/>
      <c r="AW76" s="34"/>
      <c r="AX76" s="34"/>
      <c r="AY76" s="34"/>
      <c r="AZ76" s="34"/>
    </row>
    <row r="77" spans="2:52" s="2" customFormat="1" x14ac:dyDescent="0.25">
      <c r="B77" s="29"/>
      <c r="C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34"/>
      <c r="AS77" s="34"/>
      <c r="AT77" s="34"/>
      <c r="AU77" s="34"/>
      <c r="AV77" s="34"/>
      <c r="AW77" s="34"/>
      <c r="AX77" s="34"/>
      <c r="AY77" s="34"/>
      <c r="AZ77" s="34"/>
    </row>
    <row r="78" spans="2:52" s="2" customFormat="1" x14ac:dyDescent="0.25">
      <c r="B78" s="29"/>
      <c r="C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/>
      <c r="AQ78" s="34"/>
      <c r="AR78" s="34"/>
      <c r="AS78" s="34"/>
      <c r="AT78" s="34"/>
      <c r="AU78" s="34"/>
      <c r="AV78" s="34"/>
      <c r="AW78" s="34"/>
      <c r="AX78" s="34"/>
      <c r="AY78" s="34"/>
      <c r="AZ78" s="34"/>
    </row>
    <row r="79" spans="2:52" s="2" customFormat="1" x14ac:dyDescent="0.25">
      <c r="B79" s="29"/>
      <c r="C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4"/>
      <c r="AR79" s="34"/>
      <c r="AS79" s="34"/>
      <c r="AT79" s="34"/>
      <c r="AU79" s="34"/>
      <c r="AV79" s="34"/>
      <c r="AW79" s="34"/>
      <c r="AX79" s="34"/>
      <c r="AY79" s="34"/>
      <c r="AZ79" s="34"/>
    </row>
    <row r="80" spans="2:52" s="2" customFormat="1" x14ac:dyDescent="0.25">
      <c r="B80" s="29"/>
      <c r="C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34"/>
      <c r="AL80" s="34"/>
      <c r="AM80" s="34"/>
      <c r="AN80" s="34"/>
      <c r="AO80" s="34"/>
      <c r="AP80" s="34"/>
      <c r="AQ80" s="34"/>
      <c r="AR80" s="34"/>
      <c r="AS80" s="34"/>
      <c r="AT80" s="34"/>
      <c r="AU80" s="34"/>
      <c r="AV80" s="34"/>
      <c r="AW80" s="34"/>
      <c r="AX80" s="34"/>
      <c r="AY80" s="34"/>
      <c r="AZ80" s="34"/>
    </row>
    <row r="81" spans="2:52" s="2" customFormat="1" x14ac:dyDescent="0.25">
      <c r="B81" s="29"/>
      <c r="C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4"/>
      <c r="AQ81" s="34"/>
      <c r="AR81" s="34"/>
      <c r="AS81" s="34"/>
      <c r="AT81" s="34"/>
      <c r="AU81" s="34"/>
      <c r="AV81" s="34"/>
      <c r="AW81" s="34"/>
      <c r="AX81" s="34"/>
      <c r="AY81" s="34"/>
      <c r="AZ81" s="34"/>
    </row>
    <row r="82" spans="2:52" s="2" customFormat="1" x14ac:dyDescent="0.25">
      <c r="B82" s="29"/>
      <c r="C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4"/>
      <c r="AS82" s="34"/>
      <c r="AT82" s="34"/>
      <c r="AU82" s="34"/>
      <c r="AV82" s="34"/>
      <c r="AW82" s="34"/>
      <c r="AX82" s="34"/>
      <c r="AY82" s="34"/>
      <c r="AZ82" s="34"/>
    </row>
    <row r="83" spans="2:52" s="2" customFormat="1" x14ac:dyDescent="0.25">
      <c r="B83" s="29"/>
      <c r="C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4"/>
      <c r="AS83" s="34"/>
      <c r="AT83" s="34"/>
      <c r="AU83" s="34"/>
      <c r="AV83" s="34"/>
      <c r="AW83" s="34"/>
      <c r="AX83" s="34"/>
      <c r="AY83" s="34"/>
      <c r="AZ83" s="34"/>
    </row>
    <row r="84" spans="2:52" s="2" customFormat="1" x14ac:dyDescent="0.25">
      <c r="B84" s="29"/>
      <c r="C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34"/>
      <c r="AK84" s="34"/>
      <c r="AL84" s="34"/>
      <c r="AM84" s="34"/>
      <c r="AN84" s="34"/>
      <c r="AO84" s="34"/>
      <c r="AP84" s="34"/>
      <c r="AQ84" s="34"/>
      <c r="AR84" s="34"/>
      <c r="AS84" s="34"/>
      <c r="AT84" s="34"/>
      <c r="AU84" s="34"/>
      <c r="AV84" s="34"/>
      <c r="AW84" s="34"/>
      <c r="AX84" s="34"/>
      <c r="AY84" s="34"/>
      <c r="AZ84" s="34"/>
    </row>
    <row r="85" spans="2:52" s="2" customFormat="1" x14ac:dyDescent="0.25">
      <c r="B85" s="29"/>
      <c r="C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4"/>
      <c r="AI85" s="34"/>
      <c r="AJ85" s="34"/>
      <c r="AK85" s="34"/>
      <c r="AL85" s="34"/>
      <c r="AM85" s="34"/>
      <c r="AN85" s="34"/>
      <c r="AO85" s="34"/>
      <c r="AP85" s="34"/>
      <c r="AQ85" s="34"/>
      <c r="AR85" s="34"/>
      <c r="AS85" s="34"/>
      <c r="AT85" s="34"/>
      <c r="AU85" s="34"/>
      <c r="AV85" s="34"/>
      <c r="AW85" s="34"/>
      <c r="AX85" s="34"/>
      <c r="AY85" s="34"/>
      <c r="AZ85" s="34"/>
    </row>
    <row r="86" spans="2:52" s="2" customFormat="1" x14ac:dyDescent="0.25">
      <c r="B86" s="29"/>
      <c r="C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4"/>
      <c r="AS86" s="34"/>
      <c r="AT86" s="34"/>
      <c r="AU86" s="34"/>
      <c r="AV86" s="34"/>
      <c r="AW86" s="34"/>
      <c r="AX86" s="34"/>
      <c r="AY86" s="34"/>
      <c r="AZ86" s="34"/>
    </row>
    <row r="87" spans="2:52" s="2" customFormat="1" x14ac:dyDescent="0.25">
      <c r="B87" s="29"/>
      <c r="C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M87" s="34"/>
      <c r="AN87" s="34"/>
      <c r="AO87" s="34"/>
      <c r="AP87" s="34"/>
      <c r="AQ87" s="34"/>
      <c r="AR87" s="34"/>
      <c r="AS87" s="34"/>
      <c r="AT87" s="34"/>
      <c r="AU87" s="34"/>
      <c r="AV87" s="34"/>
      <c r="AW87" s="34"/>
      <c r="AX87" s="34"/>
      <c r="AY87" s="34"/>
      <c r="AZ87" s="34"/>
    </row>
    <row r="88" spans="2:52" s="2" customFormat="1" x14ac:dyDescent="0.25">
      <c r="B88" s="29"/>
      <c r="C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4"/>
      <c r="AS88" s="34"/>
      <c r="AT88" s="34"/>
      <c r="AU88" s="34"/>
      <c r="AV88" s="34"/>
      <c r="AW88" s="34"/>
      <c r="AX88" s="34"/>
      <c r="AY88" s="34"/>
      <c r="AZ88" s="34"/>
    </row>
    <row r="89" spans="2:52" s="2" customFormat="1" x14ac:dyDescent="0.25">
      <c r="B89" s="29"/>
      <c r="C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34"/>
      <c r="AL89" s="34"/>
      <c r="AM89" s="34"/>
      <c r="AN89" s="34"/>
      <c r="AO89" s="34"/>
      <c r="AP89" s="34"/>
      <c r="AQ89" s="34"/>
      <c r="AR89" s="34"/>
      <c r="AS89" s="34"/>
      <c r="AT89" s="34"/>
      <c r="AU89" s="34"/>
      <c r="AV89" s="34"/>
      <c r="AW89" s="34"/>
      <c r="AX89" s="34"/>
      <c r="AY89" s="34"/>
      <c r="AZ89" s="34"/>
    </row>
    <row r="90" spans="2:52" s="2" customFormat="1" x14ac:dyDescent="0.25">
      <c r="B90" s="29"/>
      <c r="C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34"/>
      <c r="AJ90" s="34"/>
      <c r="AK90" s="34"/>
      <c r="AL90" s="34"/>
      <c r="AM90" s="34"/>
      <c r="AN90" s="34"/>
      <c r="AO90" s="34"/>
      <c r="AP90" s="34"/>
      <c r="AQ90" s="34"/>
      <c r="AR90" s="34"/>
      <c r="AS90" s="34"/>
      <c r="AT90" s="34"/>
      <c r="AU90" s="34"/>
      <c r="AV90" s="34"/>
      <c r="AW90" s="34"/>
      <c r="AX90" s="34"/>
      <c r="AY90" s="34"/>
      <c r="AZ90" s="34"/>
    </row>
    <row r="91" spans="2:52" s="2" customFormat="1" x14ac:dyDescent="0.25">
      <c r="B91" s="29"/>
      <c r="C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4"/>
      <c r="AR91" s="34"/>
      <c r="AS91" s="34"/>
      <c r="AT91" s="34"/>
      <c r="AU91" s="34"/>
      <c r="AV91" s="34"/>
      <c r="AW91" s="34"/>
      <c r="AX91" s="34"/>
      <c r="AY91" s="34"/>
      <c r="AZ91" s="34"/>
    </row>
    <row r="92" spans="2:52" s="2" customFormat="1" x14ac:dyDescent="0.25">
      <c r="B92" s="29"/>
      <c r="C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K92" s="34"/>
      <c r="AL92" s="34"/>
      <c r="AM92" s="34"/>
      <c r="AN92" s="34"/>
      <c r="AO92" s="34"/>
      <c r="AP92" s="34"/>
      <c r="AQ92" s="34"/>
      <c r="AR92" s="34"/>
      <c r="AS92" s="34"/>
      <c r="AT92" s="34"/>
      <c r="AU92" s="34"/>
      <c r="AV92" s="34"/>
      <c r="AW92" s="34"/>
      <c r="AX92" s="34"/>
      <c r="AY92" s="34"/>
      <c r="AZ92" s="34"/>
    </row>
    <row r="93" spans="2:52" s="2" customFormat="1" x14ac:dyDescent="0.25">
      <c r="B93" s="29"/>
      <c r="C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4"/>
      <c r="AS93" s="34"/>
      <c r="AT93" s="34"/>
      <c r="AU93" s="34"/>
      <c r="AV93" s="34"/>
      <c r="AW93" s="34"/>
      <c r="AX93" s="34"/>
      <c r="AY93" s="34"/>
      <c r="AZ93" s="34"/>
    </row>
    <row r="94" spans="2:52" s="2" customFormat="1" x14ac:dyDescent="0.25">
      <c r="B94" s="29"/>
      <c r="C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34"/>
      <c r="AJ94" s="34"/>
      <c r="AK94" s="34"/>
      <c r="AL94" s="34"/>
      <c r="AM94" s="34"/>
      <c r="AN94" s="34"/>
      <c r="AO94" s="34"/>
      <c r="AP94" s="34"/>
      <c r="AQ94" s="34"/>
      <c r="AR94" s="34"/>
      <c r="AS94" s="34"/>
      <c r="AT94" s="34"/>
      <c r="AU94" s="34"/>
      <c r="AV94" s="34"/>
      <c r="AW94" s="34"/>
      <c r="AX94" s="34"/>
      <c r="AY94" s="34"/>
      <c r="AZ94" s="34"/>
    </row>
    <row r="95" spans="2:52" s="2" customFormat="1" x14ac:dyDescent="0.25">
      <c r="B95" s="29"/>
      <c r="C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34"/>
      <c r="AL95" s="34"/>
      <c r="AM95" s="34"/>
      <c r="AN95" s="34"/>
      <c r="AO95" s="34"/>
      <c r="AP95" s="34"/>
      <c r="AQ95" s="34"/>
      <c r="AR95" s="34"/>
      <c r="AS95" s="34"/>
      <c r="AT95" s="34"/>
      <c r="AU95" s="34"/>
      <c r="AV95" s="34"/>
      <c r="AW95" s="34"/>
      <c r="AX95" s="34"/>
      <c r="AY95" s="34"/>
      <c r="AZ95" s="34"/>
    </row>
    <row r="96" spans="2:52" s="2" customFormat="1" x14ac:dyDescent="0.25">
      <c r="B96" s="29"/>
      <c r="C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34"/>
      <c r="AM96" s="34"/>
      <c r="AN96" s="34"/>
      <c r="AO96" s="34"/>
      <c r="AP96" s="34"/>
      <c r="AQ96" s="34"/>
      <c r="AR96" s="34"/>
      <c r="AS96" s="34"/>
      <c r="AT96" s="34"/>
      <c r="AU96" s="34"/>
      <c r="AV96" s="34"/>
      <c r="AW96" s="34"/>
      <c r="AX96" s="34"/>
      <c r="AY96" s="34"/>
      <c r="AZ96" s="34"/>
    </row>
    <row r="97" spans="2:52" s="2" customFormat="1" x14ac:dyDescent="0.25">
      <c r="B97" s="29"/>
      <c r="C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34"/>
      <c r="AL97" s="34"/>
      <c r="AM97" s="34"/>
      <c r="AN97" s="34"/>
      <c r="AO97" s="34"/>
      <c r="AP97" s="34"/>
      <c r="AQ97" s="34"/>
      <c r="AR97" s="34"/>
      <c r="AS97" s="34"/>
      <c r="AT97" s="34"/>
      <c r="AU97" s="34"/>
      <c r="AV97" s="34"/>
      <c r="AW97" s="34"/>
      <c r="AX97" s="34"/>
      <c r="AY97" s="34"/>
      <c r="AZ97" s="34"/>
    </row>
    <row r="98" spans="2:52" s="2" customFormat="1" x14ac:dyDescent="0.25">
      <c r="B98" s="29"/>
      <c r="C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K98" s="34"/>
      <c r="AL98" s="34"/>
      <c r="AM98" s="34"/>
      <c r="AN98" s="34"/>
      <c r="AO98" s="34"/>
      <c r="AP98" s="34"/>
      <c r="AQ98" s="34"/>
      <c r="AR98" s="34"/>
      <c r="AS98" s="34"/>
      <c r="AT98" s="34"/>
      <c r="AU98" s="34"/>
      <c r="AV98" s="34"/>
      <c r="AW98" s="34"/>
      <c r="AX98" s="34"/>
      <c r="AY98" s="34"/>
      <c r="AZ98" s="34"/>
    </row>
    <row r="99" spans="2:52" s="2" customFormat="1" x14ac:dyDescent="0.25">
      <c r="B99" s="29"/>
      <c r="C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34"/>
      <c r="AJ99" s="34"/>
      <c r="AK99" s="34"/>
      <c r="AL99" s="34"/>
      <c r="AM99" s="34"/>
      <c r="AN99" s="34"/>
      <c r="AO99" s="34"/>
      <c r="AP99" s="34"/>
      <c r="AQ99" s="34"/>
      <c r="AR99" s="34"/>
      <c r="AS99" s="34"/>
      <c r="AT99" s="34"/>
      <c r="AU99" s="34"/>
      <c r="AV99" s="34"/>
      <c r="AW99" s="34"/>
      <c r="AX99" s="34"/>
      <c r="AY99" s="34"/>
      <c r="AZ99" s="34"/>
    </row>
    <row r="100" spans="2:52" s="2" customFormat="1" x14ac:dyDescent="0.25">
      <c r="B100" s="29"/>
      <c r="C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  <c r="AG100" s="34"/>
      <c r="AH100" s="34"/>
      <c r="AI100" s="34"/>
      <c r="AJ100" s="34"/>
      <c r="AK100" s="34"/>
      <c r="AL100" s="34"/>
      <c r="AM100" s="34"/>
      <c r="AN100" s="34"/>
      <c r="AO100" s="34"/>
      <c r="AP100" s="34"/>
      <c r="AQ100" s="34"/>
      <c r="AR100" s="34"/>
      <c r="AS100" s="34"/>
      <c r="AT100" s="34"/>
      <c r="AU100" s="34"/>
      <c r="AV100" s="34"/>
      <c r="AW100" s="34"/>
      <c r="AX100" s="34"/>
      <c r="AY100" s="34"/>
      <c r="AZ100" s="34"/>
    </row>
    <row r="101" spans="2:52" s="2" customFormat="1" x14ac:dyDescent="0.25">
      <c r="B101" s="29"/>
      <c r="C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  <c r="AG101" s="34"/>
      <c r="AH101" s="34"/>
      <c r="AI101" s="34"/>
      <c r="AJ101" s="34"/>
      <c r="AK101" s="34"/>
      <c r="AL101" s="34"/>
      <c r="AM101" s="34"/>
      <c r="AN101" s="34"/>
      <c r="AO101" s="34"/>
      <c r="AP101" s="34"/>
      <c r="AQ101" s="34"/>
      <c r="AR101" s="34"/>
      <c r="AS101" s="34"/>
      <c r="AT101" s="34"/>
      <c r="AU101" s="34"/>
      <c r="AV101" s="34"/>
      <c r="AW101" s="34"/>
      <c r="AX101" s="34"/>
      <c r="AY101" s="34"/>
      <c r="AZ101" s="34"/>
    </row>
    <row r="102" spans="2:52" s="2" customFormat="1" x14ac:dyDescent="0.25">
      <c r="B102" s="29"/>
      <c r="C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H102" s="34"/>
      <c r="AI102" s="34"/>
      <c r="AJ102" s="34"/>
      <c r="AK102" s="34"/>
      <c r="AL102" s="34"/>
      <c r="AM102" s="34"/>
      <c r="AN102" s="34"/>
      <c r="AO102" s="34"/>
      <c r="AP102" s="34"/>
      <c r="AQ102" s="34"/>
      <c r="AR102" s="34"/>
      <c r="AS102" s="34"/>
      <c r="AT102" s="34"/>
      <c r="AU102" s="34"/>
      <c r="AV102" s="34"/>
      <c r="AW102" s="34"/>
      <c r="AX102" s="34"/>
      <c r="AY102" s="34"/>
      <c r="AZ102" s="34"/>
    </row>
    <row r="103" spans="2:52" s="2" customFormat="1" x14ac:dyDescent="0.25">
      <c r="B103" s="29"/>
      <c r="C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F103" s="34"/>
      <c r="AG103" s="34"/>
      <c r="AH103" s="34"/>
      <c r="AI103" s="34"/>
      <c r="AJ103" s="34"/>
      <c r="AK103" s="34"/>
      <c r="AL103" s="34"/>
      <c r="AM103" s="34"/>
      <c r="AN103" s="34"/>
      <c r="AO103" s="34"/>
      <c r="AP103" s="34"/>
      <c r="AQ103" s="34"/>
      <c r="AR103" s="34"/>
      <c r="AS103" s="34"/>
      <c r="AT103" s="34"/>
      <c r="AU103" s="34"/>
      <c r="AV103" s="34"/>
      <c r="AW103" s="34"/>
      <c r="AX103" s="34"/>
      <c r="AY103" s="34"/>
      <c r="AZ103" s="34"/>
    </row>
    <row r="104" spans="2:52" s="2" customFormat="1" x14ac:dyDescent="0.25">
      <c r="B104" s="29"/>
      <c r="C104" s="34"/>
      <c r="Q104" s="34"/>
      <c r="R104" s="34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F104" s="34"/>
      <c r="AG104" s="34"/>
      <c r="AH104" s="34"/>
      <c r="AI104" s="34"/>
      <c r="AJ104" s="34"/>
      <c r="AK104" s="34"/>
      <c r="AL104" s="34"/>
      <c r="AM104" s="34"/>
      <c r="AN104" s="34"/>
      <c r="AO104" s="34"/>
      <c r="AP104" s="34"/>
      <c r="AQ104" s="34"/>
      <c r="AR104" s="34"/>
      <c r="AS104" s="34"/>
      <c r="AT104" s="34"/>
      <c r="AU104" s="34"/>
      <c r="AV104" s="34"/>
      <c r="AW104" s="34"/>
      <c r="AX104" s="34"/>
      <c r="AY104" s="34"/>
      <c r="AZ104" s="34"/>
    </row>
    <row r="105" spans="2:52" s="2" customFormat="1" x14ac:dyDescent="0.25">
      <c r="B105" s="29"/>
      <c r="C105" s="34"/>
      <c r="Q105" s="34"/>
      <c r="R105" s="34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F105" s="34"/>
      <c r="AG105" s="34"/>
      <c r="AH105" s="34"/>
      <c r="AI105" s="34"/>
      <c r="AJ105" s="34"/>
      <c r="AK105" s="34"/>
      <c r="AL105" s="34"/>
      <c r="AM105" s="34"/>
      <c r="AN105" s="34"/>
      <c r="AO105" s="34"/>
      <c r="AP105" s="34"/>
      <c r="AQ105" s="34"/>
      <c r="AR105" s="34"/>
      <c r="AS105" s="34"/>
      <c r="AT105" s="34"/>
      <c r="AU105" s="34"/>
      <c r="AV105" s="34"/>
      <c r="AW105" s="34"/>
      <c r="AX105" s="34"/>
      <c r="AY105" s="34"/>
      <c r="AZ105" s="34"/>
    </row>
    <row r="106" spans="2:52" s="2" customFormat="1" x14ac:dyDescent="0.25">
      <c r="B106" s="29"/>
      <c r="C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F106" s="34"/>
      <c r="AG106" s="34"/>
      <c r="AH106" s="34"/>
      <c r="AI106" s="34"/>
      <c r="AJ106" s="34"/>
      <c r="AK106" s="34"/>
      <c r="AL106" s="34"/>
      <c r="AM106" s="34"/>
      <c r="AN106" s="34"/>
      <c r="AO106" s="34"/>
      <c r="AP106" s="34"/>
      <c r="AQ106" s="34"/>
      <c r="AR106" s="34"/>
      <c r="AS106" s="34"/>
      <c r="AT106" s="34"/>
      <c r="AU106" s="34"/>
      <c r="AV106" s="34"/>
      <c r="AW106" s="34"/>
      <c r="AX106" s="34"/>
      <c r="AY106" s="34"/>
      <c r="AZ106" s="34"/>
    </row>
    <row r="107" spans="2:52" s="2" customFormat="1" x14ac:dyDescent="0.25">
      <c r="B107" s="29"/>
      <c r="C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F107" s="34"/>
      <c r="AG107" s="34"/>
      <c r="AH107" s="34"/>
      <c r="AI107" s="34"/>
      <c r="AJ107" s="34"/>
      <c r="AK107" s="34"/>
      <c r="AL107" s="34"/>
      <c r="AM107" s="34"/>
      <c r="AN107" s="34"/>
      <c r="AO107" s="34"/>
      <c r="AP107" s="34"/>
      <c r="AQ107" s="34"/>
      <c r="AR107" s="34"/>
      <c r="AS107" s="34"/>
      <c r="AT107" s="34"/>
      <c r="AU107" s="34"/>
      <c r="AV107" s="34"/>
      <c r="AW107" s="34"/>
      <c r="AX107" s="34"/>
      <c r="AY107" s="34"/>
      <c r="AZ107" s="34"/>
    </row>
    <row r="108" spans="2:52" s="2" customFormat="1" x14ac:dyDescent="0.25">
      <c r="B108" s="29"/>
      <c r="C108" s="34"/>
      <c r="Q108" s="34"/>
      <c r="R108" s="34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F108" s="34"/>
      <c r="AG108" s="34"/>
      <c r="AH108" s="34"/>
      <c r="AI108" s="34"/>
      <c r="AJ108" s="34"/>
      <c r="AK108" s="34"/>
      <c r="AL108" s="34"/>
      <c r="AM108" s="34"/>
      <c r="AN108" s="34"/>
      <c r="AO108" s="34"/>
      <c r="AP108" s="34"/>
      <c r="AQ108" s="34"/>
      <c r="AR108" s="34"/>
      <c r="AS108" s="34"/>
      <c r="AT108" s="34"/>
      <c r="AU108" s="34"/>
      <c r="AV108" s="34"/>
      <c r="AW108" s="34"/>
      <c r="AX108" s="34"/>
      <c r="AY108" s="34"/>
      <c r="AZ108" s="34"/>
    </row>
    <row r="109" spans="2:52" s="2" customFormat="1" x14ac:dyDescent="0.25">
      <c r="B109" s="29"/>
      <c r="C109" s="34"/>
      <c r="Q109" s="34"/>
      <c r="R109" s="34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F109" s="34"/>
      <c r="AG109" s="34"/>
      <c r="AH109" s="34"/>
      <c r="AI109" s="34"/>
      <c r="AJ109" s="34"/>
      <c r="AK109" s="34"/>
      <c r="AL109" s="34"/>
      <c r="AM109" s="34"/>
      <c r="AN109" s="34"/>
      <c r="AO109" s="34"/>
      <c r="AP109" s="34"/>
      <c r="AQ109" s="34"/>
      <c r="AR109" s="34"/>
      <c r="AS109" s="34"/>
      <c r="AT109" s="34"/>
      <c r="AU109" s="34"/>
      <c r="AV109" s="34"/>
      <c r="AW109" s="34"/>
      <c r="AX109" s="34"/>
      <c r="AY109" s="34"/>
      <c r="AZ109" s="34"/>
    </row>
    <row r="110" spans="2:52" s="2" customFormat="1" x14ac:dyDescent="0.25">
      <c r="B110" s="29"/>
      <c r="C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F110" s="34"/>
      <c r="AG110" s="34"/>
      <c r="AH110" s="34"/>
      <c r="AI110" s="34"/>
      <c r="AJ110" s="34"/>
      <c r="AK110" s="34"/>
      <c r="AL110" s="34"/>
      <c r="AM110" s="34"/>
      <c r="AN110" s="34"/>
      <c r="AO110" s="34"/>
      <c r="AP110" s="34"/>
      <c r="AQ110" s="34"/>
      <c r="AR110" s="34"/>
      <c r="AS110" s="34"/>
      <c r="AT110" s="34"/>
      <c r="AU110" s="34"/>
      <c r="AV110" s="34"/>
      <c r="AW110" s="34"/>
      <c r="AX110" s="34"/>
      <c r="AY110" s="34"/>
      <c r="AZ110" s="34"/>
    </row>
    <row r="111" spans="2:52" s="2" customFormat="1" x14ac:dyDescent="0.25">
      <c r="B111" s="29"/>
      <c r="C111" s="34"/>
      <c r="Q111" s="34"/>
      <c r="R111" s="34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F111" s="34"/>
      <c r="AG111" s="34"/>
      <c r="AH111" s="34"/>
      <c r="AI111" s="34"/>
      <c r="AJ111" s="34"/>
      <c r="AK111" s="34"/>
      <c r="AL111" s="34"/>
      <c r="AM111" s="34"/>
      <c r="AN111" s="34"/>
      <c r="AO111" s="34"/>
      <c r="AP111" s="34"/>
      <c r="AQ111" s="34"/>
      <c r="AR111" s="34"/>
      <c r="AS111" s="34"/>
      <c r="AT111" s="34"/>
      <c r="AU111" s="34"/>
      <c r="AV111" s="34"/>
      <c r="AW111" s="34"/>
      <c r="AX111" s="34"/>
      <c r="AY111" s="34"/>
      <c r="AZ111" s="34"/>
    </row>
    <row r="112" spans="2:52" s="2" customFormat="1" x14ac:dyDescent="0.25">
      <c r="B112" s="29"/>
      <c r="C112" s="34"/>
      <c r="Q112" s="34"/>
      <c r="R112" s="34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F112" s="34"/>
      <c r="AG112" s="34"/>
      <c r="AH112" s="34"/>
      <c r="AI112" s="34"/>
      <c r="AJ112" s="34"/>
      <c r="AK112" s="34"/>
      <c r="AL112" s="34"/>
      <c r="AM112" s="34"/>
      <c r="AN112" s="34"/>
      <c r="AO112" s="34"/>
      <c r="AP112" s="34"/>
      <c r="AQ112" s="34"/>
      <c r="AR112" s="34"/>
      <c r="AS112" s="34"/>
      <c r="AT112" s="34"/>
      <c r="AU112" s="34"/>
      <c r="AV112" s="34"/>
      <c r="AW112" s="34"/>
      <c r="AX112" s="34"/>
      <c r="AY112" s="34"/>
      <c r="AZ112" s="34"/>
    </row>
    <row r="113" spans="2:52" s="2" customFormat="1" x14ac:dyDescent="0.25">
      <c r="B113" s="29"/>
      <c r="C113" s="34"/>
      <c r="Q113" s="34"/>
      <c r="R113" s="34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F113" s="34"/>
      <c r="AG113" s="34"/>
      <c r="AH113" s="34"/>
      <c r="AI113" s="34"/>
      <c r="AJ113" s="34"/>
      <c r="AK113" s="34"/>
      <c r="AL113" s="34"/>
      <c r="AM113" s="34"/>
      <c r="AN113" s="34"/>
      <c r="AO113" s="34"/>
      <c r="AP113" s="34"/>
      <c r="AQ113" s="34"/>
      <c r="AR113" s="34"/>
      <c r="AS113" s="34"/>
      <c r="AT113" s="34"/>
      <c r="AU113" s="34"/>
      <c r="AV113" s="34"/>
      <c r="AW113" s="34"/>
      <c r="AX113" s="34"/>
      <c r="AY113" s="34"/>
      <c r="AZ113" s="34"/>
    </row>
    <row r="114" spans="2:52" s="2" customFormat="1" x14ac:dyDescent="0.25">
      <c r="B114" s="29"/>
      <c r="C114" s="34"/>
      <c r="Q114" s="34"/>
      <c r="R114" s="34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F114" s="34"/>
      <c r="AG114" s="34"/>
      <c r="AH114" s="34"/>
      <c r="AI114" s="34"/>
      <c r="AJ114" s="34"/>
      <c r="AK114" s="34"/>
      <c r="AL114" s="34"/>
      <c r="AM114" s="34"/>
      <c r="AN114" s="34"/>
      <c r="AO114" s="34"/>
      <c r="AP114" s="34"/>
      <c r="AQ114" s="34"/>
      <c r="AR114" s="34"/>
      <c r="AS114" s="34"/>
      <c r="AT114" s="34"/>
      <c r="AU114" s="34"/>
      <c r="AV114" s="34"/>
      <c r="AW114" s="34"/>
      <c r="AX114" s="34"/>
      <c r="AY114" s="34"/>
      <c r="AZ114" s="34"/>
    </row>
    <row r="115" spans="2:52" s="2" customFormat="1" x14ac:dyDescent="0.25">
      <c r="B115" s="29"/>
      <c r="C115" s="34"/>
      <c r="Q115" s="34"/>
      <c r="R115" s="34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F115" s="34"/>
      <c r="AG115" s="34"/>
      <c r="AH115" s="34"/>
      <c r="AI115" s="34"/>
      <c r="AJ115" s="34"/>
      <c r="AK115" s="34"/>
      <c r="AL115" s="34"/>
      <c r="AM115" s="34"/>
      <c r="AN115" s="34"/>
      <c r="AO115" s="34"/>
      <c r="AP115" s="34"/>
      <c r="AQ115" s="34"/>
      <c r="AR115" s="34"/>
      <c r="AS115" s="34"/>
      <c r="AT115" s="34"/>
      <c r="AU115" s="34"/>
      <c r="AV115" s="34"/>
      <c r="AW115" s="34"/>
      <c r="AX115" s="34"/>
      <c r="AY115" s="34"/>
      <c r="AZ115" s="34"/>
    </row>
    <row r="116" spans="2:52" s="2" customFormat="1" x14ac:dyDescent="0.25">
      <c r="B116" s="29"/>
      <c r="C116" s="34"/>
      <c r="Q116" s="34"/>
      <c r="R116" s="34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F116" s="34"/>
      <c r="AG116" s="34"/>
      <c r="AH116" s="34"/>
      <c r="AI116" s="34"/>
      <c r="AJ116" s="34"/>
      <c r="AK116" s="34"/>
      <c r="AL116" s="34"/>
      <c r="AM116" s="34"/>
      <c r="AN116" s="34"/>
      <c r="AO116" s="34"/>
      <c r="AP116" s="34"/>
      <c r="AQ116" s="34"/>
      <c r="AR116" s="34"/>
      <c r="AS116" s="34"/>
      <c r="AT116" s="34"/>
      <c r="AU116" s="34"/>
      <c r="AV116" s="34"/>
      <c r="AW116" s="34"/>
      <c r="AX116" s="34"/>
      <c r="AY116" s="34"/>
      <c r="AZ116" s="34"/>
    </row>
    <row r="117" spans="2:52" s="2" customFormat="1" x14ac:dyDescent="0.25">
      <c r="B117" s="29"/>
      <c r="C117" s="34"/>
      <c r="Q117" s="34"/>
      <c r="R117" s="34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F117" s="34"/>
      <c r="AG117" s="34"/>
      <c r="AH117" s="34"/>
      <c r="AI117" s="34"/>
      <c r="AJ117" s="34"/>
      <c r="AK117" s="34"/>
      <c r="AL117" s="34"/>
      <c r="AM117" s="34"/>
      <c r="AN117" s="34"/>
      <c r="AO117" s="34"/>
      <c r="AP117" s="34"/>
      <c r="AQ117" s="34"/>
      <c r="AR117" s="34"/>
      <c r="AS117" s="34"/>
      <c r="AT117" s="34"/>
      <c r="AU117" s="34"/>
      <c r="AV117" s="34"/>
      <c r="AW117" s="34"/>
      <c r="AX117" s="34"/>
      <c r="AY117" s="34"/>
      <c r="AZ117" s="34"/>
    </row>
    <row r="118" spans="2:52" s="2" customFormat="1" x14ac:dyDescent="0.25">
      <c r="B118" s="29"/>
      <c r="C118" s="34"/>
      <c r="Q118" s="34"/>
      <c r="R118" s="34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F118" s="34"/>
      <c r="AG118" s="34"/>
      <c r="AH118" s="34"/>
      <c r="AI118" s="34"/>
      <c r="AJ118" s="34"/>
      <c r="AK118" s="34"/>
      <c r="AL118" s="34"/>
      <c r="AM118" s="34"/>
      <c r="AN118" s="34"/>
      <c r="AO118" s="34"/>
      <c r="AP118" s="34"/>
      <c r="AQ118" s="34"/>
      <c r="AR118" s="34"/>
      <c r="AS118" s="34"/>
      <c r="AT118" s="34"/>
      <c r="AU118" s="34"/>
      <c r="AV118" s="34"/>
      <c r="AW118" s="34"/>
      <c r="AX118" s="34"/>
      <c r="AY118" s="34"/>
      <c r="AZ118" s="34"/>
    </row>
    <row r="119" spans="2:52" s="2" customFormat="1" x14ac:dyDescent="0.25">
      <c r="B119" s="29"/>
      <c r="C119" s="34"/>
      <c r="Q119" s="34"/>
      <c r="R119" s="34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F119" s="34"/>
      <c r="AG119" s="34"/>
      <c r="AH119" s="34"/>
      <c r="AI119" s="34"/>
      <c r="AJ119" s="34"/>
      <c r="AK119" s="34"/>
      <c r="AL119" s="34"/>
      <c r="AM119" s="34"/>
      <c r="AN119" s="34"/>
      <c r="AO119" s="34"/>
      <c r="AP119" s="34"/>
      <c r="AQ119" s="34"/>
      <c r="AR119" s="34"/>
      <c r="AS119" s="34"/>
      <c r="AT119" s="34"/>
      <c r="AU119" s="34"/>
      <c r="AV119" s="34"/>
      <c r="AW119" s="34"/>
      <c r="AX119" s="34"/>
      <c r="AY119" s="34"/>
      <c r="AZ119" s="34"/>
    </row>
    <row r="120" spans="2:52" s="2" customFormat="1" x14ac:dyDescent="0.25">
      <c r="B120" s="29"/>
      <c r="C120" s="34"/>
      <c r="Q120" s="34"/>
      <c r="R120" s="34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F120" s="34"/>
      <c r="AG120" s="34"/>
      <c r="AH120" s="34"/>
      <c r="AI120" s="34"/>
      <c r="AJ120" s="34"/>
      <c r="AK120" s="34"/>
      <c r="AL120" s="34"/>
      <c r="AM120" s="34"/>
      <c r="AN120" s="34"/>
      <c r="AO120" s="34"/>
      <c r="AP120" s="34"/>
      <c r="AQ120" s="34"/>
      <c r="AR120" s="34"/>
      <c r="AS120" s="34"/>
      <c r="AT120" s="34"/>
      <c r="AU120" s="34"/>
      <c r="AV120" s="34"/>
      <c r="AW120" s="34"/>
      <c r="AX120" s="34"/>
      <c r="AY120" s="34"/>
      <c r="AZ120" s="34"/>
    </row>
    <row r="121" spans="2:52" s="2" customFormat="1" x14ac:dyDescent="0.25">
      <c r="B121" s="29"/>
      <c r="C121" s="34"/>
      <c r="Q121" s="34"/>
      <c r="R121" s="34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F121" s="34"/>
      <c r="AG121" s="34"/>
      <c r="AH121" s="34"/>
      <c r="AI121" s="34"/>
      <c r="AJ121" s="34"/>
      <c r="AK121" s="34"/>
      <c r="AL121" s="34"/>
      <c r="AM121" s="34"/>
      <c r="AN121" s="34"/>
      <c r="AO121" s="34"/>
      <c r="AP121" s="34"/>
      <c r="AQ121" s="34"/>
      <c r="AR121" s="34"/>
      <c r="AS121" s="34"/>
      <c r="AT121" s="34"/>
      <c r="AU121" s="34"/>
      <c r="AV121" s="34"/>
      <c r="AW121" s="34"/>
      <c r="AX121" s="34"/>
      <c r="AY121" s="34"/>
      <c r="AZ121" s="34"/>
    </row>
    <row r="122" spans="2:52" s="2" customFormat="1" x14ac:dyDescent="0.25">
      <c r="B122" s="29"/>
      <c r="C122" s="34"/>
      <c r="Q122" s="34"/>
      <c r="R122" s="34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F122" s="34"/>
      <c r="AG122" s="34"/>
      <c r="AH122" s="34"/>
      <c r="AI122" s="34"/>
      <c r="AJ122" s="34"/>
      <c r="AK122" s="34"/>
      <c r="AL122" s="34"/>
      <c r="AM122" s="34"/>
      <c r="AN122" s="34"/>
      <c r="AO122" s="34"/>
      <c r="AP122" s="34"/>
      <c r="AQ122" s="34"/>
      <c r="AR122" s="34"/>
      <c r="AS122" s="34"/>
      <c r="AT122" s="34"/>
      <c r="AU122" s="34"/>
      <c r="AV122" s="34"/>
      <c r="AW122" s="34"/>
      <c r="AX122" s="34"/>
      <c r="AY122" s="34"/>
      <c r="AZ122" s="34"/>
    </row>
    <row r="123" spans="2:52" s="2" customFormat="1" x14ac:dyDescent="0.25">
      <c r="B123" s="29"/>
      <c r="C123" s="34"/>
      <c r="Q123" s="34"/>
      <c r="R123" s="34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F123" s="34"/>
      <c r="AG123" s="34"/>
      <c r="AH123" s="34"/>
      <c r="AI123" s="34"/>
      <c r="AJ123" s="34"/>
      <c r="AK123" s="34"/>
      <c r="AL123" s="34"/>
      <c r="AM123" s="34"/>
      <c r="AN123" s="34"/>
      <c r="AO123" s="34"/>
      <c r="AP123" s="34"/>
      <c r="AQ123" s="34"/>
      <c r="AR123" s="34"/>
      <c r="AS123" s="34"/>
      <c r="AT123" s="34"/>
      <c r="AU123" s="34"/>
      <c r="AV123" s="34"/>
      <c r="AW123" s="34"/>
      <c r="AX123" s="34"/>
      <c r="AY123" s="34"/>
      <c r="AZ123" s="34"/>
    </row>
    <row r="124" spans="2:52" s="2" customFormat="1" x14ac:dyDescent="0.25">
      <c r="B124" s="29"/>
      <c r="C124" s="34"/>
      <c r="Q124" s="34"/>
      <c r="R124" s="34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F124" s="34"/>
      <c r="AG124" s="34"/>
      <c r="AH124" s="34"/>
      <c r="AI124" s="34"/>
      <c r="AJ124" s="34"/>
      <c r="AK124" s="34"/>
      <c r="AL124" s="34"/>
      <c r="AM124" s="34"/>
      <c r="AN124" s="34"/>
      <c r="AO124" s="34"/>
      <c r="AP124" s="34"/>
      <c r="AQ124" s="34"/>
      <c r="AR124" s="34"/>
      <c r="AS124" s="34"/>
      <c r="AT124" s="34"/>
      <c r="AU124" s="34"/>
      <c r="AV124" s="34"/>
      <c r="AW124" s="34"/>
      <c r="AX124" s="34"/>
      <c r="AY124" s="34"/>
      <c r="AZ124" s="34"/>
    </row>
    <row r="125" spans="2:52" s="2" customFormat="1" x14ac:dyDescent="0.25">
      <c r="B125" s="29"/>
      <c r="C125" s="34"/>
      <c r="Q125" s="34"/>
      <c r="R125" s="34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F125" s="34"/>
      <c r="AG125" s="34"/>
      <c r="AH125" s="34"/>
      <c r="AI125" s="34"/>
      <c r="AJ125" s="34"/>
      <c r="AK125" s="34"/>
      <c r="AL125" s="34"/>
      <c r="AM125" s="34"/>
      <c r="AN125" s="34"/>
      <c r="AO125" s="34"/>
      <c r="AP125" s="34"/>
      <c r="AQ125" s="34"/>
      <c r="AR125" s="34"/>
      <c r="AS125" s="34"/>
      <c r="AT125" s="34"/>
      <c r="AU125" s="34"/>
      <c r="AV125" s="34"/>
      <c r="AW125" s="34"/>
      <c r="AX125" s="34"/>
      <c r="AY125" s="34"/>
      <c r="AZ125" s="34"/>
    </row>
    <row r="126" spans="2:52" s="2" customFormat="1" x14ac:dyDescent="0.25">
      <c r="B126" s="29"/>
      <c r="C126" s="34"/>
      <c r="Q126" s="34"/>
      <c r="R126" s="34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F126" s="34"/>
      <c r="AG126" s="34"/>
      <c r="AH126" s="34"/>
      <c r="AI126" s="34"/>
      <c r="AJ126" s="34"/>
      <c r="AK126" s="34"/>
      <c r="AL126" s="34"/>
      <c r="AM126" s="34"/>
      <c r="AN126" s="34"/>
      <c r="AO126" s="34"/>
      <c r="AP126" s="34"/>
      <c r="AQ126" s="34"/>
      <c r="AR126" s="34"/>
      <c r="AS126" s="34"/>
      <c r="AT126" s="34"/>
      <c r="AU126" s="34"/>
      <c r="AV126" s="34"/>
      <c r="AW126" s="34"/>
      <c r="AX126" s="34"/>
      <c r="AY126" s="34"/>
      <c r="AZ126" s="34"/>
    </row>
    <row r="127" spans="2:52" s="2" customFormat="1" x14ac:dyDescent="0.25">
      <c r="B127" s="29"/>
      <c r="C127" s="34"/>
      <c r="Q127" s="34"/>
      <c r="R127" s="34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F127" s="34"/>
      <c r="AG127" s="34"/>
      <c r="AH127" s="34"/>
      <c r="AI127" s="34"/>
      <c r="AJ127" s="34"/>
      <c r="AK127" s="34"/>
      <c r="AL127" s="34"/>
      <c r="AM127" s="34"/>
      <c r="AN127" s="34"/>
      <c r="AO127" s="34"/>
      <c r="AP127" s="34"/>
      <c r="AQ127" s="34"/>
      <c r="AR127" s="34"/>
      <c r="AS127" s="34"/>
      <c r="AT127" s="34"/>
      <c r="AU127" s="34"/>
      <c r="AV127" s="34"/>
      <c r="AW127" s="34"/>
      <c r="AX127" s="34"/>
      <c r="AY127" s="34"/>
      <c r="AZ127" s="34"/>
    </row>
    <row r="128" spans="2:52" s="2" customFormat="1" x14ac:dyDescent="0.25">
      <c r="B128" s="29"/>
      <c r="C128" s="34"/>
      <c r="Q128" s="34"/>
      <c r="R128" s="34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F128" s="34"/>
      <c r="AG128" s="34"/>
      <c r="AH128" s="34"/>
      <c r="AI128" s="34"/>
      <c r="AJ128" s="34"/>
      <c r="AK128" s="34"/>
      <c r="AL128" s="34"/>
      <c r="AM128" s="34"/>
      <c r="AN128" s="34"/>
      <c r="AO128" s="34"/>
      <c r="AP128" s="34"/>
      <c r="AQ128" s="34"/>
      <c r="AR128" s="34"/>
      <c r="AS128" s="34"/>
      <c r="AT128" s="34"/>
      <c r="AU128" s="34"/>
      <c r="AV128" s="34"/>
      <c r="AW128" s="34"/>
      <c r="AX128" s="34"/>
      <c r="AY128" s="34"/>
      <c r="AZ128" s="34"/>
    </row>
    <row r="129" spans="2:52" s="2" customFormat="1" x14ac:dyDescent="0.25">
      <c r="B129" s="29"/>
      <c r="C129" s="34"/>
      <c r="Q129" s="34"/>
      <c r="R129" s="34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F129" s="34"/>
      <c r="AG129" s="34"/>
      <c r="AH129" s="34"/>
      <c r="AI129" s="34"/>
      <c r="AJ129" s="34"/>
      <c r="AK129" s="34"/>
      <c r="AL129" s="34"/>
      <c r="AM129" s="34"/>
      <c r="AN129" s="34"/>
      <c r="AO129" s="34"/>
      <c r="AP129" s="34"/>
      <c r="AQ129" s="34"/>
      <c r="AR129" s="34"/>
      <c r="AS129" s="34"/>
      <c r="AT129" s="34"/>
      <c r="AU129" s="34"/>
      <c r="AV129" s="34"/>
      <c r="AW129" s="34"/>
      <c r="AX129" s="34"/>
      <c r="AY129" s="34"/>
      <c r="AZ129" s="34"/>
    </row>
    <row r="130" spans="2:52" s="2" customFormat="1" x14ac:dyDescent="0.25">
      <c r="B130" s="29"/>
      <c r="C130" s="34"/>
      <c r="Q130" s="34"/>
      <c r="R130" s="34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F130" s="34"/>
      <c r="AG130" s="34"/>
      <c r="AH130" s="34"/>
      <c r="AI130" s="34"/>
      <c r="AJ130" s="34"/>
      <c r="AK130" s="34"/>
      <c r="AL130" s="34"/>
      <c r="AM130" s="34"/>
      <c r="AN130" s="34"/>
      <c r="AO130" s="34"/>
      <c r="AP130" s="34"/>
      <c r="AQ130" s="34"/>
      <c r="AR130" s="34"/>
      <c r="AS130" s="34"/>
      <c r="AT130" s="34"/>
      <c r="AU130" s="34"/>
      <c r="AV130" s="34"/>
      <c r="AW130" s="34"/>
      <c r="AX130" s="34"/>
      <c r="AY130" s="34"/>
      <c r="AZ130" s="34"/>
    </row>
    <row r="131" spans="2:52" s="2" customFormat="1" x14ac:dyDescent="0.25">
      <c r="B131" s="29"/>
      <c r="C131" s="34"/>
      <c r="Q131" s="34"/>
      <c r="R131" s="34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F131" s="34"/>
      <c r="AG131" s="34"/>
      <c r="AH131" s="34"/>
      <c r="AI131" s="34"/>
      <c r="AJ131" s="34"/>
      <c r="AK131" s="34"/>
      <c r="AL131" s="34"/>
      <c r="AM131" s="34"/>
      <c r="AN131" s="34"/>
      <c r="AO131" s="34"/>
      <c r="AP131" s="34"/>
      <c r="AQ131" s="34"/>
      <c r="AR131" s="34"/>
      <c r="AS131" s="34"/>
      <c r="AT131" s="34"/>
      <c r="AU131" s="34"/>
      <c r="AV131" s="34"/>
      <c r="AW131" s="34"/>
      <c r="AX131" s="34"/>
      <c r="AY131" s="34"/>
      <c r="AZ131" s="34"/>
    </row>
    <row r="132" spans="2:52" s="2" customFormat="1" x14ac:dyDescent="0.25">
      <c r="B132" s="29"/>
      <c r="C132" s="34"/>
      <c r="Q132" s="34"/>
      <c r="R132" s="34"/>
      <c r="S132" s="34"/>
      <c r="T132" s="34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F132" s="34"/>
      <c r="AG132" s="34"/>
      <c r="AH132" s="34"/>
      <c r="AI132" s="34"/>
      <c r="AJ132" s="34"/>
      <c r="AK132" s="34"/>
      <c r="AL132" s="34"/>
      <c r="AM132" s="34"/>
      <c r="AN132" s="34"/>
      <c r="AO132" s="34"/>
      <c r="AP132" s="34"/>
      <c r="AQ132" s="34"/>
      <c r="AR132" s="34"/>
      <c r="AS132" s="34"/>
      <c r="AT132" s="34"/>
      <c r="AU132" s="34"/>
      <c r="AV132" s="34"/>
      <c r="AW132" s="34"/>
      <c r="AX132" s="34"/>
      <c r="AY132" s="34"/>
      <c r="AZ132" s="34"/>
    </row>
    <row r="133" spans="2:52" s="2" customFormat="1" x14ac:dyDescent="0.25">
      <c r="B133" s="29"/>
      <c r="C133" s="34"/>
      <c r="Q133" s="34"/>
      <c r="R133" s="34"/>
      <c r="S133" s="34"/>
      <c r="T133" s="34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F133" s="34"/>
      <c r="AG133" s="34"/>
      <c r="AH133" s="34"/>
      <c r="AI133" s="34"/>
      <c r="AJ133" s="34"/>
      <c r="AK133" s="34"/>
      <c r="AL133" s="34"/>
      <c r="AM133" s="34"/>
      <c r="AN133" s="34"/>
      <c r="AO133" s="34"/>
      <c r="AP133" s="34"/>
      <c r="AQ133" s="34"/>
      <c r="AR133" s="34"/>
      <c r="AS133" s="34"/>
      <c r="AT133" s="34"/>
      <c r="AU133" s="34"/>
      <c r="AV133" s="34"/>
      <c r="AW133" s="34"/>
      <c r="AX133" s="34"/>
      <c r="AY133" s="34"/>
      <c r="AZ133" s="34"/>
    </row>
    <row r="134" spans="2:52" s="2" customFormat="1" x14ac:dyDescent="0.25">
      <c r="B134" s="29"/>
      <c r="C134" s="34"/>
      <c r="Q134" s="34"/>
      <c r="R134" s="34"/>
      <c r="S134" s="34"/>
      <c r="T134" s="34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F134" s="34"/>
      <c r="AG134" s="34"/>
      <c r="AH134" s="34"/>
      <c r="AI134" s="34"/>
      <c r="AJ134" s="34"/>
      <c r="AK134" s="34"/>
      <c r="AL134" s="34"/>
      <c r="AM134" s="34"/>
      <c r="AN134" s="34"/>
      <c r="AO134" s="34"/>
      <c r="AP134" s="34"/>
      <c r="AQ134" s="34"/>
      <c r="AR134" s="34"/>
      <c r="AS134" s="34"/>
      <c r="AT134" s="34"/>
      <c r="AU134" s="34"/>
      <c r="AV134" s="34"/>
      <c r="AW134" s="34"/>
      <c r="AX134" s="34"/>
      <c r="AY134" s="34"/>
      <c r="AZ134" s="34"/>
    </row>
    <row r="135" spans="2:52" s="2" customFormat="1" x14ac:dyDescent="0.25">
      <c r="B135" s="29"/>
      <c r="C135" s="34"/>
      <c r="Q135" s="34"/>
      <c r="R135" s="34"/>
      <c r="S135" s="34"/>
      <c r="T135" s="34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F135" s="34"/>
      <c r="AG135" s="34"/>
      <c r="AH135" s="34"/>
      <c r="AI135" s="34"/>
      <c r="AJ135" s="34"/>
      <c r="AK135" s="34"/>
      <c r="AL135" s="34"/>
      <c r="AM135" s="34"/>
      <c r="AN135" s="34"/>
      <c r="AO135" s="34"/>
      <c r="AP135" s="34"/>
      <c r="AQ135" s="34"/>
      <c r="AR135" s="34"/>
      <c r="AS135" s="34"/>
      <c r="AT135" s="34"/>
      <c r="AU135" s="34"/>
      <c r="AV135" s="34"/>
      <c r="AW135" s="34"/>
      <c r="AX135" s="34"/>
      <c r="AY135" s="34"/>
      <c r="AZ135" s="34"/>
    </row>
    <row r="136" spans="2:52" s="2" customFormat="1" x14ac:dyDescent="0.25">
      <c r="B136" s="29"/>
      <c r="C136" s="34"/>
      <c r="Q136" s="34"/>
      <c r="R136" s="34"/>
      <c r="S136" s="34"/>
      <c r="T136" s="34"/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F136" s="34"/>
      <c r="AG136" s="34"/>
      <c r="AH136" s="34"/>
      <c r="AI136" s="34"/>
      <c r="AJ136" s="34"/>
      <c r="AK136" s="34"/>
      <c r="AL136" s="34"/>
      <c r="AM136" s="34"/>
      <c r="AN136" s="34"/>
      <c r="AO136" s="34"/>
      <c r="AP136" s="34"/>
      <c r="AQ136" s="34"/>
      <c r="AR136" s="34"/>
      <c r="AS136" s="34"/>
      <c r="AT136" s="34"/>
      <c r="AU136" s="34"/>
      <c r="AV136" s="34"/>
      <c r="AW136" s="34"/>
      <c r="AX136" s="34"/>
      <c r="AY136" s="34"/>
      <c r="AZ136" s="34"/>
    </row>
    <row r="137" spans="2:52" s="2" customFormat="1" x14ac:dyDescent="0.25">
      <c r="B137" s="29"/>
      <c r="C137" s="34"/>
      <c r="Q137" s="34"/>
      <c r="R137" s="34"/>
      <c r="S137" s="34"/>
      <c r="T137" s="34"/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F137" s="34"/>
      <c r="AG137" s="34"/>
      <c r="AH137" s="34"/>
      <c r="AI137" s="34"/>
      <c r="AJ137" s="34"/>
      <c r="AK137" s="34"/>
      <c r="AL137" s="34"/>
      <c r="AM137" s="34"/>
      <c r="AN137" s="34"/>
      <c r="AO137" s="34"/>
      <c r="AP137" s="34"/>
      <c r="AQ137" s="34"/>
      <c r="AR137" s="34"/>
      <c r="AS137" s="34"/>
      <c r="AT137" s="34"/>
      <c r="AU137" s="34"/>
      <c r="AV137" s="34"/>
      <c r="AW137" s="34"/>
      <c r="AX137" s="34"/>
      <c r="AY137" s="34"/>
      <c r="AZ137" s="34"/>
    </row>
    <row r="138" spans="2:52" s="2" customFormat="1" x14ac:dyDescent="0.25">
      <c r="B138" s="29"/>
      <c r="C138" s="34"/>
      <c r="Q138" s="34"/>
      <c r="R138" s="34"/>
      <c r="S138" s="34"/>
      <c r="T138" s="34"/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F138" s="34"/>
      <c r="AG138" s="34"/>
      <c r="AH138" s="34"/>
      <c r="AI138" s="34"/>
      <c r="AJ138" s="34"/>
      <c r="AK138" s="34"/>
      <c r="AL138" s="34"/>
      <c r="AM138" s="34"/>
      <c r="AN138" s="34"/>
      <c r="AO138" s="34"/>
      <c r="AP138" s="34"/>
      <c r="AQ138" s="34"/>
      <c r="AR138" s="34"/>
      <c r="AS138" s="34"/>
      <c r="AT138" s="34"/>
      <c r="AU138" s="34"/>
      <c r="AV138" s="34"/>
      <c r="AW138" s="34"/>
      <c r="AX138" s="34"/>
      <c r="AY138" s="34"/>
      <c r="AZ138" s="34"/>
    </row>
    <row r="139" spans="2:52" s="2" customFormat="1" x14ac:dyDescent="0.25">
      <c r="B139" s="29"/>
      <c r="C139" s="34"/>
      <c r="Q139" s="34"/>
      <c r="R139" s="34"/>
      <c r="S139" s="34"/>
      <c r="T139" s="34"/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F139" s="34"/>
      <c r="AG139" s="34"/>
      <c r="AH139" s="34"/>
      <c r="AI139" s="34"/>
      <c r="AJ139" s="34"/>
      <c r="AK139" s="34"/>
      <c r="AL139" s="34"/>
      <c r="AM139" s="34"/>
      <c r="AN139" s="34"/>
      <c r="AO139" s="34"/>
      <c r="AP139" s="34"/>
      <c r="AQ139" s="34"/>
      <c r="AR139" s="34"/>
      <c r="AS139" s="34"/>
      <c r="AT139" s="34"/>
      <c r="AU139" s="34"/>
      <c r="AV139" s="34"/>
      <c r="AW139" s="34"/>
      <c r="AX139" s="34"/>
      <c r="AY139" s="34"/>
      <c r="AZ139" s="34"/>
    </row>
    <row r="140" spans="2:52" s="2" customFormat="1" x14ac:dyDescent="0.25">
      <c r="B140" s="29"/>
      <c r="C140" s="34"/>
      <c r="Q140" s="34"/>
      <c r="R140" s="34"/>
      <c r="S140" s="34"/>
      <c r="T140" s="34"/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F140" s="34"/>
      <c r="AG140" s="34"/>
      <c r="AH140" s="34"/>
      <c r="AI140" s="34"/>
      <c r="AJ140" s="34"/>
      <c r="AK140" s="34"/>
      <c r="AL140" s="34"/>
      <c r="AM140" s="34"/>
      <c r="AN140" s="34"/>
      <c r="AO140" s="34"/>
      <c r="AP140" s="34"/>
      <c r="AQ140" s="34"/>
      <c r="AR140" s="34"/>
      <c r="AS140" s="34"/>
      <c r="AT140" s="34"/>
      <c r="AU140" s="34"/>
      <c r="AV140" s="34"/>
      <c r="AW140" s="34"/>
      <c r="AX140" s="34"/>
      <c r="AY140" s="34"/>
      <c r="AZ140" s="34"/>
    </row>
    <row r="141" spans="2:52" s="2" customFormat="1" x14ac:dyDescent="0.25">
      <c r="B141" s="29"/>
      <c r="C141" s="34"/>
      <c r="Q141" s="34"/>
      <c r="R141" s="34"/>
      <c r="S141" s="34"/>
      <c r="T141" s="34"/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F141" s="34"/>
      <c r="AG141" s="34"/>
      <c r="AH141" s="34"/>
      <c r="AI141" s="34"/>
      <c r="AJ141" s="34"/>
      <c r="AK141" s="34"/>
      <c r="AL141" s="34"/>
      <c r="AM141" s="34"/>
      <c r="AN141" s="34"/>
      <c r="AO141" s="34"/>
      <c r="AP141" s="34"/>
      <c r="AQ141" s="34"/>
      <c r="AR141" s="34"/>
      <c r="AS141" s="34"/>
      <c r="AT141" s="34"/>
      <c r="AU141" s="34"/>
      <c r="AV141" s="34"/>
      <c r="AW141" s="34"/>
      <c r="AX141" s="34"/>
      <c r="AY141" s="34"/>
      <c r="AZ141" s="34"/>
    </row>
    <row r="142" spans="2:52" s="2" customFormat="1" x14ac:dyDescent="0.25">
      <c r="B142" s="29"/>
      <c r="C142" s="34"/>
      <c r="Q142" s="34"/>
      <c r="R142" s="34"/>
      <c r="S142" s="34"/>
      <c r="T142" s="34"/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F142" s="34"/>
      <c r="AG142" s="34"/>
      <c r="AH142" s="34"/>
      <c r="AI142" s="34"/>
      <c r="AJ142" s="34"/>
      <c r="AK142" s="34"/>
      <c r="AL142" s="34"/>
      <c r="AM142" s="34"/>
      <c r="AN142" s="34"/>
      <c r="AO142" s="34"/>
      <c r="AP142" s="34"/>
      <c r="AQ142" s="34"/>
      <c r="AR142" s="34"/>
      <c r="AS142" s="34"/>
      <c r="AT142" s="34"/>
      <c r="AU142" s="34"/>
      <c r="AV142" s="34"/>
      <c r="AW142" s="34"/>
      <c r="AX142" s="34"/>
      <c r="AY142" s="34"/>
      <c r="AZ142" s="34"/>
    </row>
    <row r="143" spans="2:52" s="2" customFormat="1" x14ac:dyDescent="0.25">
      <c r="B143" s="29"/>
      <c r="C143" s="34"/>
      <c r="Q143" s="34"/>
      <c r="R143" s="34"/>
      <c r="S143" s="34"/>
      <c r="T143" s="34"/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F143" s="34"/>
      <c r="AG143" s="34"/>
      <c r="AH143" s="34"/>
      <c r="AI143" s="34"/>
      <c r="AJ143" s="34"/>
      <c r="AK143" s="34"/>
      <c r="AL143" s="34"/>
      <c r="AM143" s="34"/>
      <c r="AN143" s="34"/>
      <c r="AO143" s="34"/>
      <c r="AP143" s="34"/>
      <c r="AQ143" s="34"/>
      <c r="AR143" s="34"/>
      <c r="AS143" s="34"/>
      <c r="AT143" s="34"/>
      <c r="AU143" s="34"/>
      <c r="AV143" s="34"/>
      <c r="AW143" s="34"/>
      <c r="AX143" s="34"/>
      <c r="AY143" s="34"/>
      <c r="AZ143" s="34"/>
    </row>
    <row r="144" spans="2:52" s="2" customFormat="1" x14ac:dyDescent="0.25">
      <c r="B144" s="29"/>
      <c r="C144" s="34"/>
      <c r="Q144" s="34"/>
      <c r="R144" s="34"/>
      <c r="S144" s="34"/>
      <c r="T144" s="34"/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F144" s="34"/>
      <c r="AG144" s="34"/>
      <c r="AH144" s="34"/>
      <c r="AI144" s="34"/>
      <c r="AJ144" s="34"/>
      <c r="AK144" s="34"/>
      <c r="AL144" s="34"/>
      <c r="AM144" s="34"/>
      <c r="AN144" s="34"/>
      <c r="AO144" s="34"/>
      <c r="AP144" s="34"/>
      <c r="AQ144" s="34"/>
      <c r="AR144" s="34"/>
      <c r="AS144" s="34"/>
      <c r="AT144" s="34"/>
      <c r="AU144" s="34"/>
      <c r="AV144" s="34"/>
      <c r="AW144" s="34"/>
      <c r="AX144" s="34"/>
      <c r="AY144" s="34"/>
      <c r="AZ144" s="34"/>
    </row>
    <row r="145" spans="2:52" s="2" customFormat="1" x14ac:dyDescent="0.25">
      <c r="B145" s="29"/>
      <c r="C145" s="34"/>
      <c r="Q145" s="34"/>
      <c r="R145" s="34"/>
      <c r="S145" s="34"/>
      <c r="T145" s="34"/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F145" s="34"/>
      <c r="AG145" s="34"/>
      <c r="AH145" s="34"/>
      <c r="AI145" s="34"/>
      <c r="AJ145" s="34"/>
      <c r="AK145" s="34"/>
      <c r="AL145" s="34"/>
      <c r="AM145" s="34"/>
      <c r="AN145" s="34"/>
      <c r="AO145" s="34"/>
      <c r="AP145" s="34"/>
      <c r="AQ145" s="34"/>
      <c r="AR145" s="34"/>
      <c r="AS145" s="34"/>
      <c r="AT145" s="34"/>
      <c r="AU145" s="34"/>
      <c r="AV145" s="34"/>
      <c r="AW145" s="34"/>
      <c r="AX145" s="34"/>
      <c r="AY145" s="34"/>
      <c r="AZ145" s="34"/>
    </row>
    <row r="146" spans="2:52" s="2" customFormat="1" x14ac:dyDescent="0.25">
      <c r="B146" s="29"/>
      <c r="C146" s="34"/>
      <c r="Q146" s="34"/>
      <c r="R146" s="34"/>
      <c r="S146" s="34"/>
      <c r="T146" s="34"/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F146" s="34"/>
      <c r="AG146" s="34"/>
      <c r="AH146" s="34"/>
      <c r="AI146" s="34"/>
      <c r="AJ146" s="34"/>
      <c r="AK146" s="34"/>
      <c r="AL146" s="34"/>
      <c r="AM146" s="34"/>
      <c r="AN146" s="34"/>
      <c r="AO146" s="34"/>
      <c r="AP146" s="34"/>
      <c r="AQ146" s="34"/>
      <c r="AR146" s="34"/>
      <c r="AS146" s="34"/>
      <c r="AT146" s="34"/>
      <c r="AU146" s="34"/>
      <c r="AV146" s="34"/>
      <c r="AW146" s="34"/>
      <c r="AX146" s="34"/>
      <c r="AY146" s="34"/>
      <c r="AZ146" s="34"/>
    </row>
    <row r="147" spans="2:52" s="2" customFormat="1" x14ac:dyDescent="0.25">
      <c r="B147" s="29"/>
      <c r="C147" s="34"/>
      <c r="Q147" s="34"/>
      <c r="R147" s="34"/>
      <c r="S147" s="34"/>
      <c r="T147" s="34"/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F147" s="34"/>
      <c r="AG147" s="34"/>
      <c r="AH147" s="34"/>
      <c r="AI147" s="34"/>
      <c r="AJ147" s="34"/>
      <c r="AK147" s="34"/>
      <c r="AL147" s="34"/>
      <c r="AM147" s="34"/>
      <c r="AN147" s="34"/>
      <c r="AO147" s="34"/>
      <c r="AP147" s="34"/>
      <c r="AQ147" s="34"/>
      <c r="AR147" s="34"/>
      <c r="AS147" s="34"/>
      <c r="AT147" s="34"/>
      <c r="AU147" s="34"/>
      <c r="AV147" s="34"/>
      <c r="AW147" s="34"/>
      <c r="AX147" s="34"/>
      <c r="AY147" s="34"/>
      <c r="AZ147" s="34"/>
    </row>
    <row r="148" spans="2:52" s="2" customFormat="1" x14ac:dyDescent="0.25">
      <c r="B148" s="29"/>
      <c r="C148" s="34"/>
      <c r="Q148" s="34"/>
      <c r="R148" s="34"/>
      <c r="S148" s="34"/>
      <c r="T148" s="34"/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F148" s="34"/>
      <c r="AG148" s="34"/>
      <c r="AH148" s="34"/>
      <c r="AI148" s="34"/>
      <c r="AJ148" s="34"/>
      <c r="AK148" s="34"/>
      <c r="AL148" s="34"/>
      <c r="AM148" s="34"/>
      <c r="AN148" s="34"/>
      <c r="AO148" s="34"/>
      <c r="AP148" s="34"/>
      <c r="AQ148" s="34"/>
      <c r="AR148" s="34"/>
      <c r="AS148" s="34"/>
      <c r="AT148" s="34"/>
      <c r="AU148" s="34"/>
      <c r="AV148" s="34"/>
      <c r="AW148" s="34"/>
      <c r="AX148" s="34"/>
      <c r="AY148" s="34"/>
      <c r="AZ148" s="34"/>
    </row>
    <row r="149" spans="2:52" s="2" customFormat="1" x14ac:dyDescent="0.25">
      <c r="B149" s="29"/>
      <c r="C149" s="34"/>
      <c r="Q149" s="34"/>
      <c r="R149" s="34"/>
      <c r="S149" s="34"/>
      <c r="T149" s="34"/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F149" s="34"/>
      <c r="AG149" s="34"/>
      <c r="AH149" s="34"/>
      <c r="AI149" s="34"/>
      <c r="AJ149" s="34"/>
      <c r="AK149" s="34"/>
      <c r="AL149" s="34"/>
      <c r="AM149" s="34"/>
      <c r="AN149" s="34"/>
      <c r="AO149" s="34"/>
      <c r="AP149" s="34"/>
      <c r="AQ149" s="34"/>
      <c r="AR149" s="34"/>
      <c r="AS149" s="34"/>
      <c r="AT149" s="34"/>
      <c r="AU149" s="34"/>
      <c r="AV149" s="34"/>
      <c r="AW149" s="34"/>
      <c r="AX149" s="34"/>
      <c r="AY149" s="34"/>
      <c r="AZ149" s="34"/>
    </row>
    <row r="150" spans="2:52" s="2" customFormat="1" x14ac:dyDescent="0.25">
      <c r="B150" s="29"/>
      <c r="C150" s="34"/>
      <c r="Q150" s="34"/>
      <c r="R150" s="34"/>
      <c r="S150" s="34"/>
      <c r="T150" s="34"/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F150" s="34"/>
      <c r="AG150" s="34"/>
      <c r="AH150" s="34"/>
      <c r="AI150" s="34"/>
      <c r="AJ150" s="34"/>
      <c r="AK150" s="34"/>
      <c r="AL150" s="34"/>
      <c r="AM150" s="34"/>
      <c r="AN150" s="34"/>
      <c r="AO150" s="34"/>
      <c r="AP150" s="34"/>
      <c r="AQ150" s="34"/>
      <c r="AR150" s="34"/>
      <c r="AS150" s="34"/>
      <c r="AT150" s="34"/>
      <c r="AU150" s="34"/>
      <c r="AV150" s="34"/>
      <c r="AW150" s="34"/>
      <c r="AX150" s="34"/>
      <c r="AY150" s="34"/>
      <c r="AZ150" s="34"/>
    </row>
    <row r="151" spans="2:52" s="2" customFormat="1" x14ac:dyDescent="0.25">
      <c r="B151" s="29"/>
      <c r="C151" s="34"/>
      <c r="Q151" s="34"/>
      <c r="R151" s="34"/>
      <c r="S151" s="34"/>
      <c r="T151" s="34"/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F151" s="34"/>
      <c r="AG151" s="34"/>
      <c r="AH151" s="34"/>
      <c r="AI151" s="34"/>
      <c r="AJ151" s="34"/>
      <c r="AK151" s="34"/>
      <c r="AL151" s="34"/>
      <c r="AM151" s="34"/>
      <c r="AN151" s="34"/>
      <c r="AO151" s="34"/>
      <c r="AP151" s="34"/>
      <c r="AQ151" s="34"/>
      <c r="AR151" s="34"/>
      <c r="AS151" s="34"/>
      <c r="AT151" s="34"/>
      <c r="AU151" s="34"/>
      <c r="AV151" s="34"/>
      <c r="AW151" s="34"/>
      <c r="AX151" s="34"/>
      <c r="AY151" s="34"/>
      <c r="AZ151" s="34"/>
    </row>
    <row r="152" spans="2:52" s="2" customFormat="1" x14ac:dyDescent="0.25">
      <c r="B152" s="29"/>
      <c r="C152" s="34"/>
      <c r="Q152" s="34"/>
      <c r="R152" s="34"/>
      <c r="S152" s="34"/>
      <c r="T152" s="34"/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F152" s="34"/>
      <c r="AG152" s="34"/>
      <c r="AH152" s="34"/>
      <c r="AI152" s="34"/>
      <c r="AJ152" s="34"/>
      <c r="AK152" s="34"/>
      <c r="AL152" s="34"/>
      <c r="AM152" s="34"/>
      <c r="AN152" s="34"/>
      <c r="AO152" s="34"/>
      <c r="AP152" s="34"/>
      <c r="AQ152" s="34"/>
      <c r="AR152" s="34"/>
      <c r="AS152" s="34"/>
      <c r="AT152" s="34"/>
      <c r="AU152" s="34"/>
      <c r="AV152" s="34"/>
      <c r="AW152" s="34"/>
      <c r="AX152" s="34"/>
      <c r="AY152" s="34"/>
      <c r="AZ152" s="34"/>
    </row>
    <row r="153" spans="2:52" s="2" customFormat="1" x14ac:dyDescent="0.25">
      <c r="B153" s="29"/>
      <c r="C153" s="34"/>
      <c r="Q153" s="34"/>
      <c r="R153" s="34"/>
      <c r="S153" s="34"/>
      <c r="T153" s="34"/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F153" s="34"/>
      <c r="AG153" s="34"/>
      <c r="AH153" s="34"/>
      <c r="AI153" s="34"/>
      <c r="AJ153" s="34"/>
      <c r="AK153" s="34"/>
      <c r="AL153" s="34"/>
      <c r="AM153" s="34"/>
      <c r="AN153" s="34"/>
      <c r="AO153" s="34"/>
      <c r="AP153" s="34"/>
      <c r="AQ153" s="34"/>
      <c r="AR153" s="34"/>
      <c r="AS153" s="34"/>
      <c r="AT153" s="34"/>
      <c r="AU153" s="34"/>
      <c r="AV153" s="34"/>
      <c r="AW153" s="34"/>
      <c r="AX153" s="34"/>
      <c r="AY153" s="34"/>
      <c r="AZ153" s="34"/>
    </row>
    <row r="154" spans="2:52" s="2" customFormat="1" x14ac:dyDescent="0.25">
      <c r="B154" s="29"/>
      <c r="C154" s="34"/>
      <c r="Q154" s="34"/>
      <c r="R154" s="34"/>
      <c r="S154" s="34"/>
      <c r="T154" s="34"/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F154" s="34"/>
      <c r="AG154" s="34"/>
      <c r="AH154" s="34"/>
      <c r="AI154" s="34"/>
      <c r="AJ154" s="34"/>
      <c r="AK154" s="34"/>
      <c r="AL154" s="34"/>
      <c r="AM154" s="34"/>
      <c r="AN154" s="34"/>
      <c r="AO154" s="34"/>
      <c r="AP154" s="34"/>
      <c r="AQ154" s="34"/>
      <c r="AR154" s="34"/>
      <c r="AS154" s="34"/>
      <c r="AT154" s="34"/>
      <c r="AU154" s="34"/>
      <c r="AV154" s="34"/>
      <c r="AW154" s="34"/>
      <c r="AX154" s="34"/>
      <c r="AY154" s="34"/>
      <c r="AZ154" s="34"/>
    </row>
    <row r="155" spans="2:52" s="2" customFormat="1" x14ac:dyDescent="0.25">
      <c r="B155" s="29"/>
      <c r="C155" s="34"/>
      <c r="Q155" s="34"/>
      <c r="R155" s="34"/>
      <c r="S155" s="34"/>
      <c r="T155" s="34"/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F155" s="34"/>
      <c r="AG155" s="34"/>
      <c r="AH155" s="34"/>
      <c r="AI155" s="34"/>
      <c r="AJ155" s="34"/>
      <c r="AK155" s="34"/>
      <c r="AL155" s="34"/>
      <c r="AM155" s="34"/>
      <c r="AN155" s="34"/>
      <c r="AO155" s="34"/>
      <c r="AP155" s="34"/>
      <c r="AQ155" s="34"/>
      <c r="AR155" s="34"/>
      <c r="AS155" s="34"/>
      <c r="AT155" s="34"/>
      <c r="AU155" s="34"/>
      <c r="AV155" s="34"/>
      <c r="AW155" s="34"/>
      <c r="AX155" s="34"/>
      <c r="AY155" s="34"/>
      <c r="AZ155" s="34"/>
    </row>
    <row r="156" spans="2:52" s="2" customFormat="1" x14ac:dyDescent="0.25">
      <c r="B156" s="29"/>
      <c r="C156" s="34"/>
      <c r="Q156" s="34"/>
      <c r="R156" s="34"/>
      <c r="S156" s="34"/>
      <c r="T156" s="34"/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F156" s="34"/>
      <c r="AG156" s="34"/>
      <c r="AH156" s="34"/>
      <c r="AI156" s="34"/>
      <c r="AJ156" s="34"/>
      <c r="AK156" s="34"/>
      <c r="AL156" s="34"/>
      <c r="AM156" s="34"/>
      <c r="AN156" s="34"/>
      <c r="AO156" s="34"/>
      <c r="AP156" s="34"/>
      <c r="AQ156" s="34"/>
      <c r="AR156" s="34"/>
      <c r="AS156" s="34"/>
      <c r="AT156" s="34"/>
      <c r="AU156" s="34"/>
      <c r="AV156" s="34"/>
      <c r="AW156" s="34"/>
      <c r="AX156" s="34"/>
      <c r="AY156" s="34"/>
      <c r="AZ156" s="34"/>
    </row>
    <row r="157" spans="2:52" s="2" customFormat="1" x14ac:dyDescent="0.25">
      <c r="B157" s="29"/>
      <c r="C157" s="34"/>
      <c r="Q157" s="34"/>
      <c r="R157" s="34"/>
      <c r="S157" s="34"/>
      <c r="T157" s="34"/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F157" s="34"/>
      <c r="AG157" s="34"/>
      <c r="AH157" s="34"/>
      <c r="AI157" s="34"/>
      <c r="AJ157" s="34"/>
      <c r="AK157" s="34"/>
      <c r="AL157" s="34"/>
      <c r="AM157" s="34"/>
      <c r="AN157" s="34"/>
      <c r="AO157" s="34"/>
      <c r="AP157" s="34"/>
      <c r="AQ157" s="34"/>
      <c r="AR157" s="34"/>
      <c r="AS157" s="34"/>
      <c r="AT157" s="34"/>
      <c r="AU157" s="34"/>
      <c r="AV157" s="34"/>
      <c r="AW157" s="34"/>
      <c r="AX157" s="34"/>
      <c r="AY157" s="34"/>
      <c r="AZ157" s="34"/>
    </row>
    <row r="158" spans="2:52" s="2" customFormat="1" x14ac:dyDescent="0.25">
      <c r="B158" s="29"/>
      <c r="C158" s="34"/>
      <c r="Q158" s="34"/>
      <c r="R158" s="34"/>
      <c r="S158" s="34"/>
      <c r="T158" s="34"/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F158" s="34"/>
      <c r="AG158" s="34"/>
      <c r="AH158" s="34"/>
      <c r="AI158" s="34"/>
      <c r="AJ158" s="34"/>
      <c r="AK158" s="34"/>
      <c r="AL158" s="34"/>
      <c r="AM158" s="34"/>
      <c r="AN158" s="34"/>
      <c r="AO158" s="34"/>
      <c r="AP158" s="34"/>
      <c r="AQ158" s="34"/>
      <c r="AR158" s="34"/>
      <c r="AS158" s="34"/>
      <c r="AT158" s="34"/>
      <c r="AU158" s="34"/>
      <c r="AV158" s="34"/>
      <c r="AW158" s="34"/>
      <c r="AX158" s="34"/>
      <c r="AY158" s="34"/>
      <c r="AZ158" s="34"/>
    </row>
    <row r="159" spans="2:52" s="2" customFormat="1" x14ac:dyDescent="0.25">
      <c r="B159" s="29"/>
      <c r="C159" s="34"/>
      <c r="Q159" s="34"/>
      <c r="R159" s="34"/>
      <c r="S159" s="34"/>
      <c r="T159" s="34"/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F159" s="34"/>
      <c r="AG159" s="34"/>
      <c r="AH159" s="34"/>
      <c r="AI159" s="34"/>
      <c r="AJ159" s="34"/>
      <c r="AK159" s="34"/>
      <c r="AL159" s="34"/>
      <c r="AM159" s="34"/>
      <c r="AN159" s="34"/>
      <c r="AO159" s="34"/>
      <c r="AP159" s="34"/>
      <c r="AQ159" s="34"/>
      <c r="AR159" s="34"/>
      <c r="AS159" s="34"/>
      <c r="AT159" s="34"/>
      <c r="AU159" s="34"/>
      <c r="AV159" s="34"/>
      <c r="AW159" s="34"/>
      <c r="AX159" s="34"/>
      <c r="AY159" s="34"/>
      <c r="AZ159" s="34"/>
    </row>
    <row r="160" spans="2:52" s="2" customFormat="1" x14ac:dyDescent="0.25">
      <c r="B160" s="29"/>
      <c r="C160" s="34"/>
      <c r="Q160" s="34"/>
      <c r="R160" s="34"/>
      <c r="S160" s="34"/>
      <c r="T160" s="34"/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F160" s="34"/>
      <c r="AG160" s="34"/>
      <c r="AH160" s="34"/>
      <c r="AI160" s="34"/>
      <c r="AJ160" s="34"/>
      <c r="AK160" s="34"/>
      <c r="AL160" s="34"/>
      <c r="AM160" s="34"/>
      <c r="AN160" s="34"/>
      <c r="AO160" s="34"/>
      <c r="AP160" s="34"/>
      <c r="AQ160" s="34"/>
      <c r="AR160" s="34"/>
      <c r="AS160" s="34"/>
      <c r="AT160" s="34"/>
      <c r="AU160" s="34"/>
      <c r="AV160" s="34"/>
      <c r="AW160" s="34"/>
      <c r="AX160" s="34"/>
      <c r="AY160" s="34"/>
      <c r="AZ160" s="34"/>
    </row>
    <row r="161" spans="2:52" s="2" customFormat="1" x14ac:dyDescent="0.25">
      <c r="B161" s="29"/>
      <c r="C161" s="34"/>
      <c r="Q161" s="34"/>
      <c r="R161" s="34"/>
      <c r="S161" s="34"/>
      <c r="T161" s="34"/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F161" s="34"/>
      <c r="AG161" s="34"/>
      <c r="AH161" s="34"/>
      <c r="AI161" s="34"/>
      <c r="AJ161" s="34"/>
      <c r="AK161" s="34"/>
      <c r="AL161" s="34"/>
      <c r="AM161" s="34"/>
      <c r="AN161" s="34"/>
      <c r="AO161" s="34"/>
      <c r="AP161" s="34"/>
      <c r="AQ161" s="34"/>
      <c r="AR161" s="34"/>
      <c r="AS161" s="34"/>
      <c r="AT161" s="34"/>
      <c r="AU161" s="34"/>
      <c r="AV161" s="34"/>
      <c r="AW161" s="34"/>
      <c r="AX161" s="34"/>
      <c r="AY161" s="34"/>
      <c r="AZ161" s="34"/>
    </row>
    <row r="162" spans="2:52" s="2" customFormat="1" x14ac:dyDescent="0.25">
      <c r="B162" s="29"/>
      <c r="C162" s="34"/>
      <c r="Q162" s="34"/>
      <c r="R162" s="34"/>
      <c r="S162" s="34"/>
      <c r="T162" s="34"/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F162" s="34"/>
      <c r="AG162" s="34"/>
      <c r="AH162" s="34"/>
      <c r="AI162" s="34"/>
      <c r="AJ162" s="34"/>
      <c r="AK162" s="34"/>
      <c r="AL162" s="34"/>
      <c r="AM162" s="34"/>
      <c r="AN162" s="34"/>
      <c r="AO162" s="34"/>
      <c r="AP162" s="34"/>
      <c r="AQ162" s="34"/>
      <c r="AR162" s="34"/>
      <c r="AS162" s="34"/>
      <c r="AT162" s="34"/>
      <c r="AU162" s="34"/>
      <c r="AV162" s="34"/>
      <c r="AW162" s="34"/>
      <c r="AX162" s="34"/>
      <c r="AY162" s="34"/>
      <c r="AZ162" s="34"/>
    </row>
    <row r="163" spans="2:52" s="2" customFormat="1" x14ac:dyDescent="0.25">
      <c r="B163" s="29"/>
      <c r="C163" s="34"/>
      <c r="Q163" s="34"/>
      <c r="R163" s="34"/>
      <c r="S163" s="34"/>
      <c r="T163" s="34"/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F163" s="34"/>
      <c r="AG163" s="34"/>
      <c r="AH163" s="34"/>
      <c r="AI163" s="34"/>
      <c r="AJ163" s="34"/>
      <c r="AK163" s="34"/>
      <c r="AL163" s="34"/>
      <c r="AM163" s="34"/>
      <c r="AN163" s="34"/>
      <c r="AO163" s="34"/>
      <c r="AP163" s="34"/>
      <c r="AQ163" s="34"/>
      <c r="AR163" s="34"/>
      <c r="AS163" s="34"/>
      <c r="AT163" s="34"/>
      <c r="AU163" s="34"/>
      <c r="AV163" s="34"/>
      <c r="AW163" s="34"/>
      <c r="AX163" s="34"/>
      <c r="AY163" s="34"/>
      <c r="AZ163" s="34"/>
    </row>
    <row r="164" spans="2:52" s="2" customFormat="1" x14ac:dyDescent="0.25">
      <c r="B164" s="29"/>
      <c r="C164" s="34"/>
      <c r="Q164" s="34"/>
      <c r="R164" s="34"/>
      <c r="S164" s="34"/>
      <c r="T164" s="34"/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F164" s="34"/>
      <c r="AG164" s="34"/>
      <c r="AH164" s="34"/>
      <c r="AI164" s="34"/>
      <c r="AJ164" s="34"/>
      <c r="AK164" s="34"/>
      <c r="AL164" s="34"/>
      <c r="AM164" s="34"/>
      <c r="AN164" s="34"/>
      <c r="AO164" s="34"/>
      <c r="AP164" s="34"/>
      <c r="AQ164" s="34"/>
      <c r="AR164" s="34"/>
      <c r="AS164" s="34"/>
      <c r="AT164" s="34"/>
      <c r="AU164" s="34"/>
      <c r="AV164" s="34"/>
      <c r="AW164" s="34"/>
      <c r="AX164" s="34"/>
      <c r="AY164" s="34"/>
      <c r="AZ164" s="34"/>
    </row>
    <row r="165" spans="2:52" s="2" customFormat="1" x14ac:dyDescent="0.25">
      <c r="B165" s="29"/>
      <c r="C165" s="34"/>
      <c r="Q165" s="34"/>
      <c r="R165" s="34"/>
      <c r="S165" s="34"/>
      <c r="T165" s="34"/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F165" s="34"/>
      <c r="AG165" s="34"/>
      <c r="AH165" s="34"/>
      <c r="AI165" s="34"/>
      <c r="AJ165" s="34"/>
      <c r="AK165" s="34"/>
      <c r="AL165" s="34"/>
      <c r="AM165" s="34"/>
      <c r="AN165" s="34"/>
      <c r="AO165" s="34"/>
      <c r="AP165" s="34"/>
      <c r="AQ165" s="34"/>
      <c r="AR165" s="34"/>
      <c r="AS165" s="34"/>
      <c r="AT165" s="34"/>
      <c r="AU165" s="34"/>
      <c r="AV165" s="34"/>
      <c r="AW165" s="34"/>
      <c r="AX165" s="34"/>
      <c r="AY165" s="34"/>
      <c r="AZ165" s="34"/>
    </row>
    <row r="166" spans="2:52" s="2" customFormat="1" x14ac:dyDescent="0.25">
      <c r="B166" s="29"/>
      <c r="C166" s="34"/>
      <c r="Q166" s="34"/>
      <c r="R166" s="34"/>
      <c r="S166" s="34"/>
      <c r="T166" s="34"/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F166" s="34"/>
      <c r="AG166" s="34"/>
      <c r="AH166" s="34"/>
      <c r="AI166" s="34"/>
      <c r="AJ166" s="34"/>
      <c r="AK166" s="34"/>
      <c r="AL166" s="34"/>
      <c r="AM166" s="34"/>
      <c r="AN166" s="34"/>
      <c r="AO166" s="34"/>
      <c r="AP166" s="34"/>
      <c r="AQ166" s="34"/>
      <c r="AR166" s="34"/>
      <c r="AS166" s="34"/>
      <c r="AT166" s="34"/>
      <c r="AU166" s="34"/>
      <c r="AV166" s="34"/>
      <c r="AW166" s="34"/>
      <c r="AX166" s="34"/>
      <c r="AY166" s="34"/>
      <c r="AZ166" s="34"/>
    </row>
    <row r="167" spans="2:52" s="2" customFormat="1" x14ac:dyDescent="0.25">
      <c r="B167" s="29"/>
      <c r="C167" s="34"/>
      <c r="Q167" s="34"/>
      <c r="R167" s="34"/>
      <c r="S167" s="34"/>
      <c r="T167" s="34"/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F167" s="34"/>
      <c r="AG167" s="34"/>
      <c r="AH167" s="34"/>
      <c r="AI167" s="34"/>
      <c r="AJ167" s="34"/>
      <c r="AK167" s="34"/>
      <c r="AL167" s="34"/>
      <c r="AM167" s="34"/>
      <c r="AN167" s="34"/>
      <c r="AO167" s="34"/>
      <c r="AP167" s="34"/>
      <c r="AQ167" s="34"/>
      <c r="AR167" s="34"/>
      <c r="AS167" s="34"/>
      <c r="AT167" s="34"/>
      <c r="AU167" s="34"/>
      <c r="AV167" s="34"/>
      <c r="AW167" s="34"/>
      <c r="AX167" s="34"/>
      <c r="AY167" s="34"/>
      <c r="AZ167" s="34"/>
    </row>
    <row r="168" spans="2:52" s="2" customFormat="1" x14ac:dyDescent="0.25">
      <c r="B168" s="29"/>
      <c r="C168" s="34"/>
      <c r="Q168" s="34"/>
      <c r="R168" s="34"/>
      <c r="S168" s="34"/>
      <c r="T168" s="34"/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F168" s="34"/>
      <c r="AG168" s="34"/>
      <c r="AH168" s="34"/>
      <c r="AI168" s="34"/>
      <c r="AJ168" s="34"/>
      <c r="AK168" s="34"/>
      <c r="AL168" s="34"/>
      <c r="AM168" s="34"/>
      <c r="AN168" s="34"/>
      <c r="AO168" s="34"/>
      <c r="AP168" s="34"/>
      <c r="AQ168" s="34"/>
      <c r="AR168" s="34"/>
      <c r="AS168" s="34"/>
      <c r="AT168" s="34"/>
      <c r="AU168" s="34"/>
      <c r="AV168" s="34"/>
      <c r="AW168" s="34"/>
      <c r="AX168" s="34"/>
      <c r="AY168" s="34"/>
      <c r="AZ168" s="34"/>
    </row>
    <row r="169" spans="2:52" s="2" customFormat="1" x14ac:dyDescent="0.25">
      <c r="B169" s="29"/>
      <c r="C169" s="34"/>
      <c r="Q169" s="34"/>
      <c r="R169" s="34"/>
      <c r="S169" s="34"/>
      <c r="T169" s="34"/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F169" s="34"/>
      <c r="AG169" s="34"/>
      <c r="AH169" s="34"/>
      <c r="AI169" s="34"/>
      <c r="AJ169" s="34"/>
      <c r="AK169" s="34"/>
      <c r="AL169" s="34"/>
      <c r="AM169" s="34"/>
      <c r="AN169" s="34"/>
      <c r="AO169" s="34"/>
      <c r="AP169" s="34"/>
      <c r="AQ169" s="34"/>
      <c r="AR169" s="34"/>
      <c r="AS169" s="34"/>
      <c r="AT169" s="34"/>
      <c r="AU169" s="34"/>
      <c r="AV169" s="34"/>
      <c r="AW169" s="34"/>
      <c r="AX169" s="34"/>
      <c r="AY169" s="34"/>
      <c r="AZ169" s="34"/>
    </row>
    <row r="170" spans="2:52" s="2" customFormat="1" x14ac:dyDescent="0.25">
      <c r="B170" s="29"/>
      <c r="C170" s="34"/>
      <c r="Q170" s="34"/>
      <c r="R170" s="34"/>
      <c r="S170" s="34"/>
      <c r="T170" s="34"/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F170" s="34"/>
      <c r="AG170" s="34"/>
      <c r="AH170" s="34"/>
      <c r="AI170" s="34"/>
      <c r="AJ170" s="34"/>
      <c r="AK170" s="34"/>
      <c r="AL170" s="34"/>
      <c r="AM170" s="34"/>
      <c r="AN170" s="34"/>
      <c r="AO170" s="34"/>
      <c r="AP170" s="34"/>
      <c r="AQ170" s="34"/>
      <c r="AR170" s="34"/>
      <c r="AS170" s="34"/>
      <c r="AT170" s="34"/>
      <c r="AU170" s="34"/>
      <c r="AV170" s="34"/>
      <c r="AW170" s="34"/>
      <c r="AX170" s="34"/>
      <c r="AY170" s="34"/>
      <c r="AZ170" s="34"/>
    </row>
    <row r="171" spans="2:52" s="2" customFormat="1" x14ac:dyDescent="0.25">
      <c r="B171" s="29"/>
      <c r="C171" s="34"/>
      <c r="Q171" s="34"/>
      <c r="R171" s="34"/>
      <c r="S171" s="34"/>
      <c r="T171" s="34"/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F171" s="34"/>
      <c r="AG171" s="34"/>
      <c r="AH171" s="34"/>
      <c r="AI171" s="34"/>
      <c r="AJ171" s="34"/>
      <c r="AK171" s="34"/>
      <c r="AL171" s="34"/>
      <c r="AM171" s="34"/>
      <c r="AN171" s="34"/>
      <c r="AO171" s="34"/>
      <c r="AP171" s="34"/>
      <c r="AQ171" s="34"/>
      <c r="AR171" s="34"/>
      <c r="AS171" s="34"/>
      <c r="AT171" s="34"/>
      <c r="AU171" s="34"/>
      <c r="AV171" s="34"/>
      <c r="AW171" s="34"/>
      <c r="AX171" s="34"/>
      <c r="AY171" s="34"/>
      <c r="AZ171" s="34"/>
    </row>
    <row r="172" spans="2:52" s="2" customFormat="1" x14ac:dyDescent="0.25">
      <c r="B172" s="29"/>
      <c r="C172" s="34"/>
      <c r="Q172" s="34"/>
      <c r="R172" s="34"/>
      <c r="S172" s="34"/>
      <c r="T172" s="34"/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F172" s="34"/>
      <c r="AG172" s="34"/>
      <c r="AH172" s="34"/>
      <c r="AI172" s="34"/>
      <c r="AJ172" s="34"/>
      <c r="AK172" s="34"/>
      <c r="AL172" s="34"/>
      <c r="AM172" s="34"/>
      <c r="AN172" s="34"/>
      <c r="AO172" s="34"/>
      <c r="AP172" s="34"/>
      <c r="AQ172" s="34"/>
      <c r="AR172" s="34"/>
      <c r="AS172" s="34"/>
      <c r="AT172" s="34"/>
      <c r="AU172" s="34"/>
      <c r="AV172" s="34"/>
      <c r="AW172" s="34"/>
      <c r="AX172" s="34"/>
      <c r="AY172" s="34"/>
      <c r="AZ172" s="34"/>
    </row>
    <row r="173" spans="2:52" s="2" customFormat="1" x14ac:dyDescent="0.25">
      <c r="B173" s="29"/>
      <c r="C173" s="34"/>
      <c r="Q173" s="34"/>
      <c r="R173" s="34"/>
      <c r="S173" s="34"/>
      <c r="T173" s="34"/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F173" s="34"/>
      <c r="AG173" s="34"/>
      <c r="AH173" s="34"/>
      <c r="AI173" s="34"/>
      <c r="AJ173" s="34"/>
      <c r="AK173" s="34"/>
      <c r="AL173" s="34"/>
      <c r="AM173" s="34"/>
      <c r="AN173" s="34"/>
      <c r="AO173" s="34"/>
      <c r="AP173" s="34"/>
      <c r="AQ173" s="34"/>
      <c r="AR173" s="34"/>
      <c r="AS173" s="34"/>
      <c r="AT173" s="34"/>
      <c r="AU173" s="34"/>
      <c r="AV173" s="34"/>
      <c r="AW173" s="34"/>
      <c r="AX173" s="34"/>
      <c r="AY173" s="34"/>
      <c r="AZ173" s="34"/>
    </row>
    <row r="174" spans="2:52" s="2" customFormat="1" x14ac:dyDescent="0.25">
      <c r="B174" s="29"/>
      <c r="C174" s="34"/>
      <c r="Q174" s="34"/>
      <c r="R174" s="34"/>
      <c r="S174" s="34"/>
      <c r="T174" s="34"/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F174" s="34"/>
      <c r="AG174" s="34"/>
      <c r="AH174" s="34"/>
      <c r="AI174" s="34"/>
      <c r="AJ174" s="34"/>
      <c r="AK174" s="34"/>
      <c r="AL174" s="34"/>
      <c r="AM174" s="34"/>
      <c r="AN174" s="34"/>
      <c r="AO174" s="34"/>
      <c r="AP174" s="34"/>
      <c r="AQ174" s="34"/>
      <c r="AR174" s="34"/>
      <c r="AS174" s="34"/>
      <c r="AT174" s="34"/>
      <c r="AU174" s="34"/>
      <c r="AV174" s="34"/>
      <c r="AW174" s="34"/>
      <c r="AX174" s="34"/>
      <c r="AY174" s="34"/>
      <c r="AZ174" s="34"/>
    </row>
    <row r="175" spans="2:52" s="2" customFormat="1" x14ac:dyDescent="0.25">
      <c r="B175" s="29"/>
      <c r="C175" s="34"/>
      <c r="Q175" s="34"/>
      <c r="R175" s="34"/>
      <c r="S175" s="34"/>
      <c r="T175" s="34"/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F175" s="34"/>
      <c r="AG175" s="34"/>
      <c r="AH175" s="34"/>
      <c r="AI175" s="34"/>
      <c r="AJ175" s="34"/>
      <c r="AK175" s="34"/>
      <c r="AL175" s="34"/>
      <c r="AM175" s="34"/>
      <c r="AN175" s="34"/>
      <c r="AO175" s="34"/>
      <c r="AP175" s="34"/>
      <c r="AQ175" s="34"/>
      <c r="AR175" s="34"/>
      <c r="AS175" s="34"/>
      <c r="AT175" s="34"/>
      <c r="AU175" s="34"/>
      <c r="AV175" s="34"/>
      <c r="AW175" s="34"/>
      <c r="AX175" s="34"/>
      <c r="AY175" s="34"/>
      <c r="AZ175" s="34"/>
    </row>
    <row r="176" spans="2:52" s="2" customFormat="1" x14ac:dyDescent="0.25">
      <c r="B176" s="29"/>
      <c r="C176" s="34"/>
      <c r="Q176" s="34"/>
      <c r="R176" s="34"/>
      <c r="S176" s="34"/>
      <c r="T176" s="34"/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F176" s="34"/>
      <c r="AG176" s="34"/>
      <c r="AH176" s="34"/>
      <c r="AI176" s="34"/>
      <c r="AJ176" s="34"/>
      <c r="AK176" s="34"/>
      <c r="AL176" s="34"/>
      <c r="AM176" s="34"/>
      <c r="AN176" s="34"/>
      <c r="AO176" s="34"/>
      <c r="AP176" s="34"/>
      <c r="AQ176" s="34"/>
      <c r="AR176" s="34"/>
      <c r="AS176" s="34"/>
      <c r="AT176" s="34"/>
      <c r="AU176" s="34"/>
      <c r="AV176" s="34"/>
      <c r="AW176" s="34"/>
      <c r="AX176" s="34"/>
      <c r="AY176" s="34"/>
      <c r="AZ176" s="34"/>
    </row>
    <row r="177" spans="2:52" s="2" customFormat="1" x14ac:dyDescent="0.25">
      <c r="B177" s="29"/>
      <c r="C177" s="34"/>
      <c r="Q177" s="34"/>
      <c r="R177" s="34"/>
      <c r="S177" s="34"/>
      <c r="T177" s="34"/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F177" s="34"/>
      <c r="AG177" s="34"/>
      <c r="AH177" s="34"/>
      <c r="AI177" s="34"/>
      <c r="AJ177" s="34"/>
      <c r="AK177" s="34"/>
      <c r="AL177" s="34"/>
      <c r="AM177" s="34"/>
      <c r="AN177" s="34"/>
      <c r="AO177" s="34"/>
      <c r="AP177" s="34"/>
      <c r="AQ177" s="34"/>
      <c r="AR177" s="34"/>
      <c r="AS177" s="34"/>
      <c r="AT177" s="34"/>
      <c r="AU177" s="34"/>
      <c r="AV177" s="34"/>
      <c r="AW177" s="34"/>
      <c r="AX177" s="34"/>
      <c r="AY177" s="34"/>
      <c r="AZ177" s="34"/>
    </row>
    <row r="178" spans="2:52" s="2" customFormat="1" x14ac:dyDescent="0.25">
      <c r="B178" s="29"/>
      <c r="C178" s="34"/>
      <c r="Q178" s="34"/>
      <c r="R178" s="34"/>
      <c r="S178" s="34"/>
      <c r="T178" s="34"/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F178" s="34"/>
      <c r="AG178" s="34"/>
      <c r="AH178" s="34"/>
      <c r="AI178" s="34"/>
      <c r="AJ178" s="34"/>
      <c r="AK178" s="34"/>
      <c r="AL178" s="34"/>
      <c r="AM178" s="34"/>
      <c r="AN178" s="34"/>
      <c r="AO178" s="34"/>
      <c r="AP178" s="34"/>
      <c r="AQ178" s="34"/>
      <c r="AR178" s="34"/>
      <c r="AS178" s="34"/>
      <c r="AT178" s="34"/>
      <c r="AU178" s="34"/>
      <c r="AV178" s="34"/>
      <c r="AW178" s="34"/>
      <c r="AX178" s="34"/>
      <c r="AY178" s="34"/>
      <c r="AZ178" s="34"/>
    </row>
    <row r="179" spans="2:52" s="2" customFormat="1" x14ac:dyDescent="0.25">
      <c r="B179" s="29"/>
      <c r="C179" s="34"/>
      <c r="Q179" s="34"/>
      <c r="R179" s="34"/>
      <c r="S179" s="34"/>
      <c r="T179" s="34"/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F179" s="34"/>
      <c r="AG179" s="34"/>
      <c r="AH179" s="34"/>
      <c r="AI179" s="34"/>
      <c r="AJ179" s="34"/>
      <c r="AK179" s="34"/>
      <c r="AL179" s="34"/>
      <c r="AM179" s="34"/>
      <c r="AN179" s="34"/>
      <c r="AO179" s="34"/>
      <c r="AP179" s="34"/>
      <c r="AQ179" s="34"/>
      <c r="AR179" s="34"/>
      <c r="AS179" s="34"/>
      <c r="AT179" s="34"/>
      <c r="AU179" s="34"/>
      <c r="AV179" s="34"/>
      <c r="AW179" s="34"/>
      <c r="AX179" s="34"/>
      <c r="AY179" s="34"/>
      <c r="AZ179" s="34"/>
    </row>
    <row r="180" spans="2:52" s="2" customFormat="1" x14ac:dyDescent="0.25">
      <c r="B180" s="29"/>
      <c r="C180" s="34"/>
      <c r="Q180" s="34"/>
      <c r="R180" s="34"/>
      <c r="S180" s="34"/>
      <c r="T180" s="34"/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F180" s="34"/>
      <c r="AG180" s="34"/>
      <c r="AH180" s="34"/>
      <c r="AI180" s="34"/>
      <c r="AJ180" s="34"/>
      <c r="AK180" s="34"/>
      <c r="AL180" s="34"/>
      <c r="AM180" s="34"/>
      <c r="AN180" s="34"/>
      <c r="AO180" s="34"/>
      <c r="AP180" s="34"/>
      <c r="AQ180" s="34"/>
      <c r="AR180" s="34"/>
      <c r="AS180" s="34"/>
      <c r="AT180" s="34"/>
      <c r="AU180" s="34"/>
      <c r="AV180" s="34"/>
      <c r="AW180" s="34"/>
      <c r="AX180" s="34"/>
      <c r="AY180" s="34"/>
      <c r="AZ180" s="34"/>
    </row>
    <row r="181" spans="2:52" s="2" customFormat="1" x14ac:dyDescent="0.25">
      <c r="B181" s="29"/>
      <c r="C181" s="34"/>
      <c r="Q181" s="34"/>
      <c r="R181" s="34"/>
      <c r="S181" s="34"/>
      <c r="T181" s="34"/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F181" s="34"/>
      <c r="AG181" s="34"/>
      <c r="AH181" s="34"/>
      <c r="AI181" s="34"/>
      <c r="AJ181" s="34"/>
      <c r="AK181" s="34"/>
      <c r="AL181" s="34"/>
      <c r="AM181" s="34"/>
      <c r="AN181" s="34"/>
      <c r="AO181" s="34"/>
      <c r="AP181" s="34"/>
      <c r="AQ181" s="34"/>
      <c r="AR181" s="34"/>
      <c r="AS181" s="34"/>
      <c r="AT181" s="34"/>
      <c r="AU181" s="34"/>
      <c r="AV181" s="34"/>
      <c r="AW181" s="34"/>
      <c r="AX181" s="34"/>
      <c r="AY181" s="34"/>
      <c r="AZ181" s="34"/>
    </row>
    <row r="182" spans="2:52" s="2" customFormat="1" x14ac:dyDescent="0.25">
      <c r="B182" s="29"/>
      <c r="C182" s="34"/>
      <c r="Q182" s="34"/>
      <c r="R182" s="34"/>
      <c r="S182" s="34"/>
      <c r="T182" s="34"/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F182" s="34"/>
      <c r="AG182" s="34"/>
      <c r="AH182" s="34"/>
      <c r="AI182" s="34"/>
      <c r="AJ182" s="34"/>
      <c r="AK182" s="34"/>
      <c r="AL182" s="34"/>
      <c r="AM182" s="34"/>
      <c r="AN182" s="34"/>
      <c r="AO182" s="34"/>
      <c r="AP182" s="34"/>
      <c r="AQ182" s="34"/>
      <c r="AR182" s="34"/>
      <c r="AS182" s="34"/>
      <c r="AT182" s="34"/>
      <c r="AU182" s="34"/>
      <c r="AV182" s="34"/>
      <c r="AW182" s="34"/>
      <c r="AX182" s="34"/>
      <c r="AY182" s="34"/>
      <c r="AZ182" s="34"/>
    </row>
    <row r="183" spans="2:52" s="2" customFormat="1" x14ac:dyDescent="0.25">
      <c r="B183" s="29"/>
      <c r="C183" s="34"/>
      <c r="Q183" s="34"/>
      <c r="R183" s="34"/>
      <c r="S183" s="34"/>
      <c r="T183" s="34"/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F183" s="34"/>
      <c r="AG183" s="34"/>
      <c r="AH183" s="34"/>
      <c r="AI183" s="34"/>
      <c r="AJ183" s="34"/>
      <c r="AK183" s="34"/>
      <c r="AL183" s="34"/>
      <c r="AM183" s="34"/>
      <c r="AN183" s="34"/>
      <c r="AO183" s="34"/>
      <c r="AP183" s="34"/>
      <c r="AQ183" s="34"/>
      <c r="AR183" s="34"/>
      <c r="AS183" s="34"/>
      <c r="AT183" s="34"/>
      <c r="AU183" s="34"/>
      <c r="AV183" s="34"/>
      <c r="AW183" s="34"/>
      <c r="AX183" s="34"/>
      <c r="AY183" s="34"/>
      <c r="AZ183" s="34"/>
    </row>
    <row r="184" spans="2:52" s="2" customFormat="1" x14ac:dyDescent="0.25">
      <c r="B184" s="29"/>
      <c r="C184" s="34"/>
      <c r="Q184" s="34"/>
      <c r="R184" s="34"/>
      <c r="S184" s="34"/>
      <c r="T184" s="34"/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F184" s="34"/>
      <c r="AG184" s="34"/>
      <c r="AH184" s="34"/>
      <c r="AI184" s="34"/>
      <c r="AJ184" s="34"/>
      <c r="AK184" s="34"/>
      <c r="AL184" s="34"/>
      <c r="AM184" s="34"/>
      <c r="AN184" s="34"/>
      <c r="AO184" s="34"/>
      <c r="AP184" s="34"/>
      <c r="AQ184" s="34"/>
      <c r="AR184" s="34"/>
      <c r="AS184" s="34"/>
      <c r="AT184" s="34"/>
      <c r="AU184" s="34"/>
      <c r="AV184" s="34"/>
      <c r="AW184" s="34"/>
      <c r="AX184" s="34"/>
      <c r="AY184" s="34"/>
      <c r="AZ184" s="34"/>
    </row>
    <row r="185" spans="2:52" s="2" customFormat="1" x14ac:dyDescent="0.25">
      <c r="B185" s="29"/>
      <c r="C185" s="34"/>
      <c r="Q185" s="34"/>
      <c r="R185" s="34"/>
      <c r="S185" s="34"/>
      <c r="T185" s="34"/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F185" s="34"/>
      <c r="AG185" s="34"/>
      <c r="AH185" s="34"/>
      <c r="AI185" s="34"/>
      <c r="AJ185" s="34"/>
      <c r="AK185" s="34"/>
      <c r="AL185" s="34"/>
      <c r="AM185" s="34"/>
      <c r="AN185" s="34"/>
      <c r="AO185" s="34"/>
      <c r="AP185" s="34"/>
      <c r="AQ185" s="34"/>
      <c r="AR185" s="34"/>
      <c r="AS185" s="34"/>
      <c r="AT185" s="34"/>
      <c r="AU185" s="34"/>
      <c r="AV185" s="34"/>
      <c r="AW185" s="34"/>
      <c r="AX185" s="34"/>
      <c r="AY185" s="34"/>
      <c r="AZ185" s="34"/>
    </row>
    <row r="186" spans="2:52" s="2" customFormat="1" x14ac:dyDescent="0.25">
      <c r="B186" s="29"/>
      <c r="C186" s="34"/>
      <c r="Q186" s="34"/>
      <c r="R186" s="34"/>
      <c r="S186" s="34"/>
      <c r="T186" s="34"/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F186" s="34"/>
      <c r="AG186" s="34"/>
      <c r="AH186" s="34"/>
      <c r="AI186" s="34"/>
      <c r="AJ186" s="34"/>
      <c r="AK186" s="34"/>
      <c r="AL186" s="34"/>
      <c r="AM186" s="34"/>
      <c r="AN186" s="34"/>
      <c r="AO186" s="34"/>
      <c r="AP186" s="34"/>
      <c r="AQ186" s="34"/>
      <c r="AR186" s="34"/>
      <c r="AS186" s="34"/>
      <c r="AT186" s="34"/>
      <c r="AU186" s="34"/>
      <c r="AV186" s="34"/>
      <c r="AW186" s="34"/>
      <c r="AX186" s="34"/>
      <c r="AY186" s="34"/>
      <c r="AZ186" s="34"/>
    </row>
    <row r="187" spans="2:52" s="2" customFormat="1" x14ac:dyDescent="0.25">
      <c r="B187" s="29"/>
      <c r="C187" s="34"/>
      <c r="Q187" s="34"/>
      <c r="R187" s="34"/>
      <c r="S187" s="34"/>
      <c r="T187" s="34"/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F187" s="34"/>
      <c r="AG187" s="34"/>
      <c r="AH187" s="34"/>
      <c r="AI187" s="34"/>
      <c r="AJ187" s="34"/>
      <c r="AK187" s="34"/>
      <c r="AL187" s="34"/>
      <c r="AM187" s="34"/>
      <c r="AN187" s="34"/>
      <c r="AO187" s="34"/>
      <c r="AP187" s="34"/>
      <c r="AQ187" s="34"/>
      <c r="AR187" s="34"/>
      <c r="AS187" s="34"/>
      <c r="AT187" s="34"/>
      <c r="AU187" s="34"/>
      <c r="AV187" s="34"/>
      <c r="AW187" s="34"/>
      <c r="AX187" s="34"/>
      <c r="AY187" s="34"/>
      <c r="AZ187" s="34"/>
    </row>
    <row r="188" spans="2:52" s="2" customFormat="1" x14ac:dyDescent="0.25">
      <c r="B188" s="29"/>
      <c r="C188" s="34"/>
      <c r="Q188" s="34"/>
      <c r="R188" s="34"/>
      <c r="S188" s="34"/>
      <c r="T188" s="34"/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F188" s="34"/>
      <c r="AG188" s="34"/>
      <c r="AH188" s="34"/>
      <c r="AI188" s="34"/>
      <c r="AJ188" s="34"/>
      <c r="AK188" s="34"/>
      <c r="AL188" s="34"/>
      <c r="AM188" s="34"/>
      <c r="AN188" s="34"/>
      <c r="AO188" s="34"/>
      <c r="AP188" s="34"/>
      <c r="AQ188" s="34"/>
      <c r="AR188" s="34"/>
      <c r="AS188" s="34"/>
      <c r="AT188" s="34"/>
      <c r="AU188" s="34"/>
      <c r="AV188" s="34"/>
      <c r="AW188" s="34"/>
      <c r="AX188" s="34"/>
      <c r="AY188" s="34"/>
      <c r="AZ188" s="34"/>
    </row>
    <row r="189" spans="2:52" s="2" customFormat="1" x14ac:dyDescent="0.25">
      <c r="B189" s="29"/>
      <c r="C189" s="34"/>
      <c r="Q189" s="34"/>
      <c r="R189" s="34"/>
      <c r="S189" s="34"/>
      <c r="T189" s="34"/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F189" s="34"/>
      <c r="AG189" s="34"/>
      <c r="AH189" s="34"/>
      <c r="AI189" s="34"/>
      <c r="AJ189" s="34"/>
      <c r="AK189" s="34"/>
      <c r="AL189" s="34"/>
      <c r="AM189" s="34"/>
      <c r="AN189" s="34"/>
      <c r="AO189" s="34"/>
      <c r="AP189" s="34"/>
      <c r="AQ189" s="34"/>
      <c r="AR189" s="34"/>
      <c r="AS189" s="34"/>
      <c r="AT189" s="34"/>
      <c r="AU189" s="34"/>
      <c r="AV189" s="34"/>
      <c r="AW189" s="34"/>
      <c r="AX189" s="34"/>
      <c r="AY189" s="34"/>
      <c r="AZ189" s="34"/>
    </row>
    <row r="190" spans="2:52" s="2" customFormat="1" x14ac:dyDescent="0.25">
      <c r="B190" s="29"/>
      <c r="C190" s="34"/>
      <c r="Q190" s="34"/>
      <c r="R190" s="34"/>
      <c r="S190" s="34"/>
      <c r="T190" s="34"/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F190" s="34"/>
      <c r="AG190" s="34"/>
      <c r="AH190" s="34"/>
      <c r="AI190" s="34"/>
      <c r="AJ190" s="34"/>
      <c r="AK190" s="34"/>
      <c r="AL190" s="34"/>
      <c r="AM190" s="34"/>
      <c r="AN190" s="34"/>
      <c r="AO190" s="34"/>
      <c r="AP190" s="34"/>
      <c r="AQ190" s="34"/>
      <c r="AR190" s="34"/>
      <c r="AS190" s="34"/>
      <c r="AT190" s="34"/>
      <c r="AU190" s="34"/>
      <c r="AV190" s="34"/>
      <c r="AW190" s="34"/>
      <c r="AX190" s="34"/>
      <c r="AY190" s="34"/>
      <c r="AZ190" s="34"/>
    </row>
    <row r="191" spans="2:52" s="2" customFormat="1" x14ac:dyDescent="0.25">
      <c r="B191" s="29"/>
      <c r="C191" s="34"/>
      <c r="Q191" s="34"/>
      <c r="R191" s="34"/>
      <c r="S191" s="34"/>
      <c r="T191" s="34"/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F191" s="34"/>
      <c r="AG191" s="34"/>
      <c r="AH191" s="34"/>
      <c r="AI191" s="34"/>
      <c r="AJ191" s="34"/>
      <c r="AK191" s="34"/>
      <c r="AL191" s="34"/>
      <c r="AM191" s="34"/>
      <c r="AN191" s="34"/>
      <c r="AO191" s="34"/>
      <c r="AP191" s="34"/>
      <c r="AQ191" s="34"/>
      <c r="AR191" s="34"/>
      <c r="AS191" s="34"/>
      <c r="AT191" s="34"/>
      <c r="AU191" s="34"/>
      <c r="AV191" s="34"/>
      <c r="AW191" s="34"/>
      <c r="AX191" s="34"/>
      <c r="AY191" s="34"/>
      <c r="AZ191" s="34"/>
    </row>
    <row r="192" spans="2:52" s="2" customFormat="1" x14ac:dyDescent="0.25">
      <c r="B192" s="29"/>
      <c r="C192" s="34"/>
      <c r="Q192" s="34"/>
      <c r="R192" s="34"/>
      <c r="S192" s="34"/>
      <c r="T192" s="34"/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F192" s="34"/>
      <c r="AG192" s="34"/>
      <c r="AH192" s="34"/>
      <c r="AI192" s="34"/>
      <c r="AJ192" s="34"/>
      <c r="AK192" s="34"/>
      <c r="AL192" s="34"/>
      <c r="AM192" s="34"/>
      <c r="AN192" s="34"/>
      <c r="AO192" s="34"/>
      <c r="AP192" s="34"/>
      <c r="AQ192" s="34"/>
      <c r="AR192" s="34"/>
      <c r="AS192" s="34"/>
      <c r="AT192" s="34"/>
      <c r="AU192" s="34"/>
      <c r="AV192" s="34"/>
      <c r="AW192" s="34"/>
      <c r="AX192" s="34"/>
      <c r="AY192" s="34"/>
      <c r="AZ192" s="34"/>
    </row>
    <row r="193" spans="2:52" s="2" customFormat="1" x14ac:dyDescent="0.25">
      <c r="B193" s="29"/>
      <c r="C193" s="34"/>
      <c r="Q193" s="34"/>
      <c r="R193" s="34"/>
      <c r="S193" s="34"/>
      <c r="T193" s="34"/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F193" s="34"/>
      <c r="AG193" s="34"/>
      <c r="AH193" s="34"/>
      <c r="AI193" s="34"/>
      <c r="AJ193" s="34"/>
      <c r="AK193" s="34"/>
      <c r="AL193" s="34"/>
      <c r="AM193" s="34"/>
      <c r="AN193" s="34"/>
      <c r="AO193" s="34"/>
      <c r="AP193" s="34"/>
      <c r="AQ193" s="34"/>
      <c r="AR193" s="34"/>
      <c r="AS193" s="34"/>
      <c r="AT193" s="34"/>
      <c r="AU193" s="34"/>
      <c r="AV193" s="34"/>
      <c r="AW193" s="34"/>
      <c r="AX193" s="34"/>
      <c r="AY193" s="34"/>
      <c r="AZ193" s="34"/>
    </row>
    <row r="194" spans="2:52" s="2" customFormat="1" x14ac:dyDescent="0.25">
      <c r="B194" s="29"/>
      <c r="C194" s="34"/>
      <c r="Q194" s="34"/>
      <c r="R194" s="34"/>
      <c r="S194" s="34"/>
      <c r="T194" s="34"/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F194" s="34"/>
      <c r="AG194" s="34"/>
      <c r="AH194" s="34"/>
      <c r="AI194" s="34"/>
      <c r="AJ194" s="34"/>
      <c r="AK194" s="34"/>
      <c r="AL194" s="34"/>
      <c r="AM194" s="34"/>
      <c r="AN194" s="34"/>
      <c r="AO194" s="34"/>
      <c r="AP194" s="34"/>
      <c r="AQ194" s="34"/>
      <c r="AR194" s="34"/>
      <c r="AS194" s="34"/>
      <c r="AT194" s="34"/>
      <c r="AU194" s="34"/>
      <c r="AV194" s="34"/>
      <c r="AW194" s="34"/>
      <c r="AX194" s="34"/>
      <c r="AY194" s="34"/>
      <c r="AZ194" s="34"/>
    </row>
    <row r="195" spans="2:52" s="2" customFormat="1" x14ac:dyDescent="0.25">
      <c r="B195" s="29"/>
      <c r="C195" s="34"/>
      <c r="Q195" s="34"/>
      <c r="R195" s="34"/>
      <c r="S195" s="34"/>
      <c r="T195" s="34"/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F195" s="34"/>
      <c r="AG195" s="34"/>
      <c r="AH195" s="34"/>
      <c r="AI195" s="34"/>
      <c r="AJ195" s="34"/>
      <c r="AK195" s="34"/>
      <c r="AL195" s="34"/>
      <c r="AM195" s="34"/>
      <c r="AN195" s="34"/>
      <c r="AO195" s="34"/>
      <c r="AP195" s="34"/>
      <c r="AQ195" s="34"/>
      <c r="AR195" s="34"/>
      <c r="AS195" s="34"/>
      <c r="AT195" s="34"/>
      <c r="AU195" s="34"/>
      <c r="AV195" s="34"/>
      <c r="AW195" s="34"/>
      <c r="AX195" s="34"/>
      <c r="AY195" s="34"/>
      <c r="AZ195" s="34"/>
    </row>
    <row r="196" spans="2:52" s="2" customFormat="1" x14ac:dyDescent="0.25">
      <c r="B196" s="29"/>
      <c r="C196" s="34"/>
      <c r="Q196" s="34"/>
      <c r="R196" s="34"/>
      <c r="S196" s="34"/>
      <c r="T196" s="34"/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F196" s="34"/>
      <c r="AG196" s="34"/>
      <c r="AH196" s="34"/>
      <c r="AI196" s="34"/>
      <c r="AJ196" s="34"/>
      <c r="AK196" s="34"/>
      <c r="AL196" s="34"/>
      <c r="AM196" s="34"/>
      <c r="AN196" s="34"/>
      <c r="AO196" s="34"/>
      <c r="AP196" s="34"/>
      <c r="AQ196" s="34"/>
      <c r="AR196" s="34"/>
      <c r="AS196" s="34"/>
      <c r="AT196" s="34"/>
      <c r="AU196" s="34"/>
      <c r="AV196" s="34"/>
      <c r="AW196" s="34"/>
      <c r="AX196" s="34"/>
      <c r="AY196" s="34"/>
      <c r="AZ196" s="34"/>
    </row>
    <row r="197" spans="2:52" s="2" customFormat="1" x14ac:dyDescent="0.25">
      <c r="B197" s="29"/>
      <c r="C197" s="34"/>
      <c r="Q197" s="34"/>
      <c r="R197" s="34"/>
      <c r="S197" s="34"/>
      <c r="T197" s="34"/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F197" s="34"/>
      <c r="AG197" s="34"/>
      <c r="AH197" s="34"/>
      <c r="AI197" s="34"/>
      <c r="AJ197" s="34"/>
      <c r="AK197" s="34"/>
      <c r="AL197" s="34"/>
      <c r="AM197" s="34"/>
      <c r="AN197" s="34"/>
      <c r="AO197" s="34"/>
      <c r="AP197" s="34"/>
      <c r="AQ197" s="34"/>
      <c r="AR197" s="34"/>
      <c r="AS197" s="34"/>
      <c r="AT197" s="34"/>
      <c r="AU197" s="34"/>
      <c r="AV197" s="34"/>
      <c r="AW197" s="34"/>
      <c r="AX197" s="34"/>
      <c r="AY197" s="34"/>
      <c r="AZ197" s="34"/>
    </row>
    <row r="198" spans="2:52" s="2" customFormat="1" x14ac:dyDescent="0.25">
      <c r="B198" s="29"/>
      <c r="C198" s="34"/>
      <c r="Q198" s="34"/>
      <c r="R198" s="34"/>
      <c r="S198" s="34"/>
      <c r="T198" s="34"/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F198" s="34"/>
      <c r="AG198" s="34"/>
      <c r="AH198" s="34"/>
      <c r="AI198" s="34"/>
      <c r="AJ198" s="34"/>
      <c r="AK198" s="34"/>
      <c r="AL198" s="34"/>
      <c r="AM198" s="34"/>
      <c r="AN198" s="34"/>
      <c r="AO198" s="34"/>
      <c r="AP198" s="34"/>
      <c r="AQ198" s="34"/>
      <c r="AR198" s="34"/>
      <c r="AS198" s="34"/>
      <c r="AT198" s="34"/>
      <c r="AU198" s="34"/>
      <c r="AV198" s="34"/>
      <c r="AW198" s="34"/>
      <c r="AX198" s="34"/>
      <c r="AY198" s="34"/>
      <c r="AZ198" s="34"/>
    </row>
    <row r="199" spans="2:52" s="2" customFormat="1" x14ac:dyDescent="0.25">
      <c r="B199" s="29"/>
      <c r="C199" s="34"/>
      <c r="Q199" s="34"/>
      <c r="R199" s="34"/>
      <c r="S199" s="34"/>
      <c r="T199" s="34"/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F199" s="34"/>
      <c r="AG199" s="34"/>
      <c r="AH199" s="34"/>
      <c r="AI199" s="34"/>
      <c r="AJ199" s="34"/>
      <c r="AK199" s="34"/>
      <c r="AL199" s="34"/>
      <c r="AM199" s="34"/>
      <c r="AN199" s="34"/>
      <c r="AO199" s="34"/>
      <c r="AP199" s="34"/>
      <c r="AQ199" s="34"/>
      <c r="AR199" s="34"/>
      <c r="AS199" s="34"/>
      <c r="AT199" s="34"/>
      <c r="AU199" s="34"/>
      <c r="AV199" s="34"/>
      <c r="AW199" s="34"/>
      <c r="AX199" s="34"/>
      <c r="AY199" s="34"/>
      <c r="AZ199" s="34"/>
    </row>
    <row r="200" spans="2:52" s="2" customFormat="1" x14ac:dyDescent="0.25">
      <c r="B200" s="29"/>
      <c r="C200" s="34"/>
      <c r="Q200" s="34"/>
      <c r="R200" s="34"/>
      <c r="S200" s="34"/>
      <c r="T200" s="34"/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F200" s="34"/>
      <c r="AG200" s="34"/>
      <c r="AH200" s="34"/>
      <c r="AI200" s="34"/>
      <c r="AJ200" s="34"/>
      <c r="AK200" s="34"/>
      <c r="AL200" s="34"/>
      <c r="AM200" s="34"/>
      <c r="AN200" s="34"/>
      <c r="AO200" s="34"/>
      <c r="AP200" s="34"/>
      <c r="AQ200" s="34"/>
      <c r="AR200" s="34"/>
      <c r="AS200" s="34"/>
      <c r="AT200" s="34"/>
      <c r="AU200" s="34"/>
      <c r="AV200" s="34"/>
      <c r="AW200" s="34"/>
      <c r="AX200" s="34"/>
      <c r="AY200" s="34"/>
      <c r="AZ200" s="34"/>
    </row>
    <row r="201" spans="2:52" s="2" customFormat="1" x14ac:dyDescent="0.25">
      <c r="B201" s="29"/>
      <c r="C201" s="34"/>
      <c r="Q201" s="34"/>
      <c r="R201" s="34"/>
      <c r="S201" s="34"/>
      <c r="T201" s="34"/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F201" s="34"/>
      <c r="AG201" s="34"/>
      <c r="AH201" s="34"/>
      <c r="AI201" s="34"/>
      <c r="AJ201" s="34"/>
      <c r="AK201" s="34"/>
      <c r="AL201" s="34"/>
      <c r="AM201" s="34"/>
      <c r="AN201" s="34"/>
      <c r="AO201" s="34"/>
      <c r="AP201" s="34"/>
      <c r="AQ201" s="34"/>
      <c r="AR201" s="34"/>
      <c r="AS201" s="34"/>
      <c r="AT201" s="34"/>
      <c r="AU201" s="34"/>
      <c r="AV201" s="34"/>
      <c r="AW201" s="34"/>
      <c r="AX201" s="34"/>
      <c r="AY201" s="34"/>
      <c r="AZ201" s="34"/>
    </row>
    <row r="202" spans="2:52" s="2" customFormat="1" x14ac:dyDescent="0.25">
      <c r="B202" s="29"/>
      <c r="C202" s="34"/>
      <c r="Q202" s="34"/>
      <c r="R202" s="34"/>
      <c r="S202" s="34"/>
      <c r="T202" s="34"/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F202" s="34"/>
      <c r="AG202" s="34"/>
      <c r="AH202" s="34"/>
      <c r="AI202" s="34"/>
      <c r="AJ202" s="34"/>
      <c r="AK202" s="34"/>
      <c r="AL202" s="34"/>
      <c r="AM202" s="34"/>
      <c r="AN202" s="34"/>
      <c r="AO202" s="34"/>
      <c r="AP202" s="34"/>
      <c r="AQ202" s="34"/>
      <c r="AR202" s="34"/>
      <c r="AS202" s="34"/>
      <c r="AT202" s="34"/>
      <c r="AU202" s="34"/>
      <c r="AV202" s="34"/>
      <c r="AW202" s="34"/>
      <c r="AX202" s="34"/>
      <c r="AY202" s="34"/>
      <c r="AZ202" s="34"/>
    </row>
    <row r="203" spans="2:52" s="2" customFormat="1" x14ac:dyDescent="0.25">
      <c r="B203" s="29"/>
      <c r="C203" s="34"/>
      <c r="Q203" s="34"/>
      <c r="R203" s="34"/>
      <c r="S203" s="34"/>
      <c r="T203" s="34"/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F203" s="34"/>
      <c r="AG203" s="34"/>
      <c r="AH203" s="34"/>
      <c r="AI203" s="34"/>
      <c r="AJ203" s="34"/>
      <c r="AK203" s="34"/>
      <c r="AL203" s="34"/>
      <c r="AM203" s="34"/>
      <c r="AN203" s="34"/>
      <c r="AO203" s="34"/>
      <c r="AP203" s="34"/>
      <c r="AQ203" s="34"/>
      <c r="AR203" s="34"/>
      <c r="AS203" s="34"/>
      <c r="AT203" s="34"/>
      <c r="AU203" s="34"/>
      <c r="AV203" s="34"/>
      <c r="AW203" s="34"/>
      <c r="AX203" s="34"/>
      <c r="AY203" s="34"/>
      <c r="AZ203" s="34"/>
    </row>
    <row r="204" spans="2:52" s="2" customFormat="1" x14ac:dyDescent="0.25">
      <c r="B204" s="29"/>
      <c r="C204" s="34"/>
      <c r="Q204" s="34"/>
      <c r="R204" s="34"/>
      <c r="S204" s="34"/>
      <c r="T204" s="34"/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F204" s="34"/>
      <c r="AG204" s="34"/>
      <c r="AH204" s="34"/>
      <c r="AI204" s="34"/>
      <c r="AJ204" s="34"/>
      <c r="AK204" s="34"/>
      <c r="AL204" s="34"/>
      <c r="AM204" s="34"/>
      <c r="AN204" s="34"/>
      <c r="AO204" s="34"/>
      <c r="AP204" s="34"/>
      <c r="AQ204" s="34"/>
      <c r="AR204" s="34"/>
      <c r="AS204" s="34"/>
      <c r="AT204" s="34"/>
      <c r="AU204" s="34"/>
      <c r="AV204" s="34"/>
      <c r="AW204" s="34"/>
      <c r="AX204" s="34"/>
      <c r="AY204" s="34"/>
      <c r="AZ204" s="34"/>
    </row>
    <row r="205" spans="2:52" s="2" customFormat="1" x14ac:dyDescent="0.25">
      <c r="B205" s="29"/>
      <c r="C205" s="34"/>
      <c r="Q205" s="34"/>
      <c r="R205" s="34"/>
      <c r="S205" s="34"/>
      <c r="T205" s="34"/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F205" s="34"/>
      <c r="AG205" s="34"/>
      <c r="AH205" s="34"/>
      <c r="AI205" s="34"/>
      <c r="AJ205" s="34"/>
      <c r="AK205" s="34"/>
      <c r="AL205" s="34"/>
      <c r="AM205" s="34"/>
      <c r="AN205" s="34"/>
      <c r="AO205" s="34"/>
      <c r="AP205" s="34"/>
      <c r="AQ205" s="34"/>
      <c r="AR205" s="34"/>
      <c r="AS205" s="34"/>
      <c r="AT205" s="34"/>
      <c r="AU205" s="34"/>
      <c r="AV205" s="34"/>
      <c r="AW205" s="34"/>
      <c r="AX205" s="34"/>
      <c r="AY205" s="34"/>
      <c r="AZ205" s="34"/>
    </row>
    <row r="206" spans="2:52" s="2" customFormat="1" x14ac:dyDescent="0.25">
      <c r="B206" s="29"/>
      <c r="C206" s="34"/>
      <c r="Q206" s="34"/>
      <c r="R206" s="34"/>
      <c r="S206" s="34"/>
      <c r="T206" s="34"/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F206" s="34"/>
      <c r="AG206" s="34"/>
      <c r="AH206" s="34"/>
      <c r="AI206" s="34"/>
      <c r="AJ206" s="34"/>
      <c r="AK206" s="34"/>
      <c r="AL206" s="34"/>
      <c r="AM206" s="34"/>
      <c r="AN206" s="34"/>
      <c r="AO206" s="34"/>
      <c r="AP206" s="34"/>
      <c r="AQ206" s="34"/>
      <c r="AR206" s="34"/>
      <c r="AS206" s="34"/>
      <c r="AT206" s="34"/>
      <c r="AU206" s="34"/>
      <c r="AV206" s="34"/>
      <c r="AW206" s="34"/>
      <c r="AX206" s="34"/>
      <c r="AY206" s="34"/>
      <c r="AZ206" s="34"/>
    </row>
    <row r="207" spans="2:52" s="2" customFormat="1" x14ac:dyDescent="0.25">
      <c r="B207" s="29"/>
      <c r="C207" s="34"/>
      <c r="Q207" s="34"/>
      <c r="R207" s="34"/>
      <c r="S207" s="34"/>
      <c r="T207" s="34"/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F207" s="34"/>
      <c r="AG207" s="34"/>
      <c r="AH207" s="34"/>
      <c r="AI207" s="34"/>
      <c r="AJ207" s="34"/>
      <c r="AK207" s="34"/>
      <c r="AL207" s="34"/>
      <c r="AM207" s="34"/>
      <c r="AN207" s="34"/>
      <c r="AO207" s="34"/>
      <c r="AP207" s="34"/>
      <c r="AQ207" s="34"/>
      <c r="AR207" s="34"/>
      <c r="AS207" s="34"/>
      <c r="AT207" s="34"/>
      <c r="AU207" s="34"/>
      <c r="AV207" s="34"/>
      <c r="AW207" s="34"/>
      <c r="AX207" s="34"/>
      <c r="AY207" s="34"/>
      <c r="AZ207" s="34"/>
    </row>
    <row r="208" spans="2:52" s="2" customFormat="1" x14ac:dyDescent="0.25">
      <c r="B208" s="29"/>
      <c r="C208" s="34"/>
      <c r="Q208" s="34"/>
      <c r="R208" s="34"/>
      <c r="S208" s="34"/>
      <c r="T208" s="34"/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F208" s="34"/>
      <c r="AG208" s="34"/>
      <c r="AH208" s="34"/>
      <c r="AI208" s="34"/>
      <c r="AJ208" s="34"/>
      <c r="AK208" s="34"/>
      <c r="AL208" s="34"/>
      <c r="AM208" s="34"/>
      <c r="AN208" s="34"/>
      <c r="AO208" s="34"/>
      <c r="AP208" s="34"/>
      <c r="AQ208" s="34"/>
      <c r="AR208" s="34"/>
      <c r="AS208" s="34"/>
      <c r="AT208" s="34"/>
      <c r="AU208" s="34"/>
      <c r="AV208" s="34"/>
      <c r="AW208" s="34"/>
      <c r="AX208" s="34"/>
      <c r="AY208" s="34"/>
      <c r="AZ208" s="34"/>
    </row>
    <row r="209" spans="2:52" s="2" customFormat="1" x14ac:dyDescent="0.25">
      <c r="B209" s="29"/>
      <c r="C209" s="34"/>
      <c r="Q209" s="34"/>
      <c r="R209" s="34"/>
      <c r="S209" s="34"/>
      <c r="T209" s="34"/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F209" s="34"/>
      <c r="AG209" s="34"/>
      <c r="AH209" s="34"/>
      <c r="AI209" s="34"/>
      <c r="AJ209" s="34"/>
      <c r="AK209" s="34"/>
      <c r="AL209" s="34"/>
      <c r="AM209" s="34"/>
      <c r="AN209" s="34"/>
      <c r="AO209" s="34"/>
      <c r="AP209" s="34"/>
      <c r="AQ209" s="34"/>
      <c r="AR209" s="34"/>
      <c r="AS209" s="34"/>
      <c r="AT209" s="34"/>
      <c r="AU209" s="34"/>
      <c r="AV209" s="34"/>
      <c r="AW209" s="34"/>
      <c r="AX209" s="34"/>
      <c r="AY209" s="34"/>
      <c r="AZ209" s="34"/>
    </row>
    <row r="210" spans="2:52" s="2" customFormat="1" x14ac:dyDescent="0.25">
      <c r="B210" s="29"/>
      <c r="C210" s="34"/>
      <c r="Q210" s="34"/>
      <c r="R210" s="34"/>
      <c r="S210" s="34"/>
      <c r="T210" s="34"/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F210" s="34"/>
      <c r="AG210" s="34"/>
      <c r="AH210" s="34"/>
      <c r="AI210" s="34"/>
      <c r="AJ210" s="34"/>
      <c r="AK210" s="34"/>
      <c r="AL210" s="34"/>
      <c r="AM210" s="34"/>
      <c r="AN210" s="34"/>
      <c r="AO210" s="34"/>
      <c r="AP210" s="34"/>
      <c r="AQ210" s="34"/>
      <c r="AR210" s="34"/>
      <c r="AS210" s="34"/>
      <c r="AT210" s="34"/>
      <c r="AU210" s="34"/>
      <c r="AV210" s="34"/>
      <c r="AW210" s="34"/>
      <c r="AX210" s="34"/>
      <c r="AY210" s="34"/>
      <c r="AZ210" s="34"/>
    </row>
    <row r="211" spans="2:52" s="2" customFormat="1" x14ac:dyDescent="0.25">
      <c r="B211" s="29"/>
      <c r="C211" s="34"/>
      <c r="Q211" s="34"/>
      <c r="R211" s="34"/>
      <c r="S211" s="34"/>
      <c r="T211" s="34"/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F211" s="34"/>
      <c r="AG211" s="34"/>
      <c r="AH211" s="34"/>
      <c r="AI211" s="34"/>
      <c r="AJ211" s="34"/>
      <c r="AK211" s="34"/>
      <c r="AL211" s="34"/>
      <c r="AM211" s="34"/>
      <c r="AN211" s="34"/>
      <c r="AO211" s="34"/>
      <c r="AP211" s="34"/>
      <c r="AQ211" s="34"/>
      <c r="AR211" s="34"/>
      <c r="AS211" s="34"/>
      <c r="AT211" s="34"/>
      <c r="AU211" s="34"/>
      <c r="AV211" s="34"/>
      <c r="AW211" s="34"/>
      <c r="AX211" s="34"/>
      <c r="AY211" s="34"/>
      <c r="AZ211" s="34"/>
    </row>
    <row r="212" spans="2:52" s="2" customFormat="1" x14ac:dyDescent="0.25">
      <c r="B212" s="29"/>
      <c r="C212" s="34"/>
      <c r="Q212" s="34"/>
      <c r="R212" s="34"/>
      <c r="S212" s="34"/>
      <c r="T212" s="34"/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F212" s="34"/>
      <c r="AG212" s="34"/>
      <c r="AH212" s="34"/>
      <c r="AI212" s="34"/>
      <c r="AJ212" s="34"/>
      <c r="AK212" s="34"/>
      <c r="AL212" s="34"/>
      <c r="AM212" s="34"/>
      <c r="AN212" s="34"/>
      <c r="AO212" s="34"/>
      <c r="AP212" s="34"/>
      <c r="AQ212" s="34"/>
      <c r="AR212" s="34"/>
      <c r="AS212" s="34"/>
      <c r="AT212" s="34"/>
      <c r="AU212" s="34"/>
      <c r="AV212" s="34"/>
      <c r="AW212" s="34"/>
      <c r="AX212" s="34"/>
      <c r="AY212" s="34"/>
      <c r="AZ212" s="34"/>
    </row>
    <row r="213" spans="2:52" s="2" customFormat="1" x14ac:dyDescent="0.25">
      <c r="B213" s="29"/>
      <c r="C213" s="34"/>
      <c r="Q213" s="34"/>
      <c r="R213" s="34"/>
      <c r="S213" s="34"/>
      <c r="T213" s="34"/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F213" s="34"/>
      <c r="AG213" s="34"/>
      <c r="AH213" s="34"/>
      <c r="AI213" s="34"/>
      <c r="AJ213" s="34"/>
      <c r="AK213" s="34"/>
      <c r="AL213" s="34"/>
      <c r="AM213" s="34"/>
      <c r="AN213" s="34"/>
      <c r="AO213" s="34"/>
      <c r="AP213" s="34"/>
      <c r="AQ213" s="34"/>
      <c r="AR213" s="34"/>
      <c r="AS213" s="34"/>
      <c r="AT213" s="34"/>
      <c r="AU213" s="34"/>
      <c r="AV213" s="34"/>
      <c r="AW213" s="34"/>
      <c r="AX213" s="34"/>
      <c r="AY213" s="34"/>
      <c r="AZ213" s="34"/>
    </row>
    <row r="214" spans="2:52" s="2" customFormat="1" x14ac:dyDescent="0.25">
      <c r="B214" s="29"/>
      <c r="C214" s="34"/>
      <c r="Q214" s="34"/>
      <c r="R214" s="34"/>
      <c r="S214" s="34"/>
      <c r="T214" s="34"/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F214" s="34"/>
      <c r="AG214" s="34"/>
      <c r="AH214" s="34"/>
      <c r="AI214" s="34"/>
      <c r="AJ214" s="34"/>
      <c r="AK214" s="34"/>
      <c r="AL214" s="34"/>
      <c r="AM214" s="34"/>
      <c r="AN214" s="34"/>
      <c r="AO214" s="34"/>
      <c r="AP214" s="34"/>
      <c r="AQ214" s="34"/>
      <c r="AR214" s="34"/>
      <c r="AS214" s="34"/>
      <c r="AT214" s="34"/>
      <c r="AU214" s="34"/>
      <c r="AV214" s="34"/>
      <c r="AW214" s="34"/>
      <c r="AX214" s="34"/>
      <c r="AY214" s="34"/>
      <c r="AZ214" s="34"/>
    </row>
    <row r="215" spans="2:52" s="2" customFormat="1" x14ac:dyDescent="0.25">
      <c r="B215" s="29"/>
      <c r="C215" s="34"/>
      <c r="Q215" s="34"/>
      <c r="R215" s="34"/>
      <c r="S215" s="34"/>
      <c r="T215" s="34"/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F215" s="34"/>
      <c r="AG215" s="34"/>
      <c r="AH215" s="34"/>
      <c r="AI215" s="34"/>
      <c r="AJ215" s="34"/>
      <c r="AK215" s="34"/>
      <c r="AL215" s="34"/>
      <c r="AM215" s="34"/>
      <c r="AN215" s="34"/>
      <c r="AO215" s="34"/>
      <c r="AP215" s="34"/>
      <c r="AQ215" s="34"/>
      <c r="AR215" s="34"/>
      <c r="AS215" s="34"/>
      <c r="AT215" s="34"/>
      <c r="AU215" s="34"/>
      <c r="AV215" s="34"/>
      <c r="AW215" s="34"/>
      <c r="AX215" s="34"/>
      <c r="AY215" s="34"/>
      <c r="AZ215" s="34"/>
    </row>
    <row r="216" spans="2:52" s="2" customFormat="1" x14ac:dyDescent="0.25">
      <c r="B216" s="29"/>
      <c r="C216" s="34"/>
      <c r="Q216" s="34"/>
      <c r="R216" s="34"/>
      <c r="S216" s="34"/>
      <c r="T216" s="34"/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F216" s="34"/>
      <c r="AG216" s="34"/>
      <c r="AH216" s="34"/>
      <c r="AI216" s="34"/>
      <c r="AJ216" s="34"/>
      <c r="AK216" s="34"/>
      <c r="AL216" s="34"/>
      <c r="AM216" s="34"/>
      <c r="AN216" s="34"/>
      <c r="AO216" s="34"/>
      <c r="AP216" s="34"/>
      <c r="AQ216" s="34"/>
      <c r="AR216" s="34"/>
      <c r="AS216" s="34"/>
      <c r="AT216" s="34"/>
      <c r="AU216" s="34"/>
      <c r="AV216" s="34"/>
      <c r="AW216" s="34"/>
      <c r="AX216" s="34"/>
      <c r="AY216" s="34"/>
      <c r="AZ216" s="34"/>
    </row>
    <row r="217" spans="2:52" s="2" customFormat="1" x14ac:dyDescent="0.25">
      <c r="B217" s="29"/>
      <c r="C217" s="34"/>
      <c r="Q217" s="34"/>
      <c r="R217" s="34"/>
      <c r="S217" s="34"/>
      <c r="T217" s="34"/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F217" s="34"/>
      <c r="AG217" s="34"/>
      <c r="AH217" s="34"/>
      <c r="AI217" s="34"/>
      <c r="AJ217" s="34"/>
      <c r="AK217" s="34"/>
      <c r="AL217" s="34"/>
      <c r="AM217" s="34"/>
      <c r="AN217" s="34"/>
      <c r="AO217" s="34"/>
      <c r="AP217" s="34"/>
      <c r="AQ217" s="34"/>
      <c r="AR217" s="34"/>
      <c r="AS217" s="34"/>
      <c r="AT217" s="34"/>
      <c r="AU217" s="34"/>
      <c r="AV217" s="34"/>
      <c r="AW217" s="34"/>
      <c r="AX217" s="34"/>
      <c r="AY217" s="34"/>
      <c r="AZ217" s="34"/>
    </row>
    <row r="218" spans="2:52" s="2" customFormat="1" x14ac:dyDescent="0.25">
      <c r="B218" s="29"/>
      <c r="C218" s="34"/>
      <c r="Q218" s="34"/>
      <c r="R218" s="34"/>
      <c r="S218" s="34"/>
      <c r="T218" s="34"/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F218" s="34"/>
      <c r="AG218" s="34"/>
      <c r="AH218" s="34"/>
      <c r="AI218" s="34"/>
      <c r="AJ218" s="34"/>
      <c r="AK218" s="34"/>
      <c r="AL218" s="34"/>
      <c r="AM218" s="34"/>
      <c r="AN218" s="34"/>
      <c r="AO218" s="34"/>
      <c r="AP218" s="34"/>
      <c r="AQ218" s="34"/>
      <c r="AR218" s="34"/>
      <c r="AS218" s="34"/>
      <c r="AT218" s="34"/>
      <c r="AU218" s="34"/>
      <c r="AV218" s="34"/>
      <c r="AW218" s="34"/>
      <c r="AX218" s="34"/>
      <c r="AY218" s="34"/>
      <c r="AZ218" s="34"/>
    </row>
    <row r="219" spans="2:52" s="2" customFormat="1" x14ac:dyDescent="0.25">
      <c r="B219" s="29"/>
      <c r="C219" s="34"/>
      <c r="Q219" s="34"/>
      <c r="R219" s="34"/>
      <c r="S219" s="34"/>
      <c r="T219" s="34"/>
      <c r="U219" s="34"/>
      <c r="V219" s="34"/>
      <c r="W219" s="34"/>
      <c r="X219" s="34"/>
      <c r="Y219" s="34"/>
      <c r="Z219" s="34"/>
      <c r="AA219" s="34"/>
      <c r="AB219" s="34"/>
      <c r="AC219" s="34"/>
      <c r="AD219" s="34"/>
      <c r="AE219" s="34"/>
      <c r="AF219" s="34"/>
      <c r="AG219" s="34"/>
      <c r="AH219" s="34"/>
      <c r="AI219" s="34"/>
      <c r="AJ219" s="34"/>
      <c r="AK219" s="34"/>
      <c r="AL219" s="34"/>
      <c r="AM219" s="34"/>
      <c r="AN219" s="34"/>
      <c r="AO219" s="34"/>
      <c r="AP219" s="34"/>
      <c r="AQ219" s="34"/>
      <c r="AR219" s="34"/>
      <c r="AS219" s="34"/>
      <c r="AT219" s="34"/>
      <c r="AU219" s="34"/>
      <c r="AV219" s="34"/>
      <c r="AW219" s="34"/>
      <c r="AX219" s="34"/>
      <c r="AY219" s="34"/>
      <c r="AZ219" s="34"/>
    </row>
    <row r="220" spans="2:52" s="2" customFormat="1" x14ac:dyDescent="0.25">
      <c r="B220" s="29"/>
      <c r="C220" s="34"/>
      <c r="Q220" s="34"/>
      <c r="R220" s="34"/>
      <c r="S220" s="34"/>
      <c r="T220" s="34"/>
      <c r="U220" s="34"/>
      <c r="V220" s="34"/>
      <c r="W220" s="34"/>
      <c r="X220" s="34"/>
      <c r="Y220" s="34"/>
      <c r="Z220" s="34"/>
      <c r="AA220" s="34"/>
      <c r="AB220" s="34"/>
      <c r="AC220" s="34"/>
      <c r="AD220" s="34"/>
      <c r="AE220" s="34"/>
      <c r="AF220" s="34"/>
      <c r="AG220" s="34"/>
      <c r="AH220" s="34"/>
      <c r="AI220" s="34"/>
      <c r="AJ220" s="34"/>
      <c r="AK220" s="34"/>
      <c r="AL220" s="34"/>
      <c r="AM220" s="34"/>
      <c r="AN220" s="34"/>
      <c r="AO220" s="34"/>
      <c r="AP220" s="34"/>
      <c r="AQ220" s="34"/>
      <c r="AR220" s="34"/>
      <c r="AS220" s="34"/>
      <c r="AT220" s="34"/>
      <c r="AU220" s="34"/>
      <c r="AV220" s="34"/>
      <c r="AW220" s="34"/>
      <c r="AX220" s="34"/>
      <c r="AY220" s="34"/>
      <c r="AZ220" s="34"/>
    </row>
    <row r="221" spans="2:52" s="2" customFormat="1" x14ac:dyDescent="0.25">
      <c r="B221" s="29"/>
      <c r="C221" s="34"/>
      <c r="Q221" s="34"/>
      <c r="R221" s="34"/>
      <c r="S221" s="34"/>
      <c r="T221" s="34"/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  <c r="AF221" s="34"/>
      <c r="AG221" s="34"/>
      <c r="AH221" s="34"/>
      <c r="AI221" s="34"/>
      <c r="AJ221" s="34"/>
      <c r="AK221" s="34"/>
      <c r="AL221" s="34"/>
      <c r="AM221" s="34"/>
      <c r="AN221" s="34"/>
      <c r="AO221" s="34"/>
      <c r="AP221" s="34"/>
      <c r="AQ221" s="34"/>
      <c r="AR221" s="34"/>
      <c r="AS221" s="34"/>
      <c r="AT221" s="34"/>
      <c r="AU221" s="34"/>
      <c r="AV221" s="34"/>
      <c r="AW221" s="34"/>
      <c r="AX221" s="34"/>
      <c r="AY221" s="34"/>
      <c r="AZ221" s="34"/>
    </row>
    <row r="222" spans="2:52" s="2" customFormat="1" x14ac:dyDescent="0.25">
      <c r="B222" s="29"/>
      <c r="C222" s="34"/>
      <c r="Q222" s="34"/>
      <c r="R222" s="34"/>
      <c r="S222" s="34"/>
      <c r="T222" s="34"/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  <c r="AF222" s="34"/>
      <c r="AG222" s="34"/>
      <c r="AH222" s="34"/>
      <c r="AI222" s="34"/>
      <c r="AJ222" s="34"/>
      <c r="AK222" s="34"/>
      <c r="AL222" s="34"/>
      <c r="AM222" s="34"/>
      <c r="AN222" s="34"/>
      <c r="AO222" s="34"/>
      <c r="AP222" s="34"/>
      <c r="AQ222" s="34"/>
      <c r="AR222" s="34"/>
      <c r="AS222" s="34"/>
      <c r="AT222" s="34"/>
      <c r="AU222" s="34"/>
      <c r="AV222" s="34"/>
      <c r="AW222" s="34"/>
      <c r="AX222" s="34"/>
      <c r="AY222" s="34"/>
      <c r="AZ222" s="34"/>
    </row>
    <row r="223" spans="2:52" s="2" customFormat="1" x14ac:dyDescent="0.25">
      <c r="B223" s="29"/>
      <c r="C223" s="34"/>
      <c r="Q223" s="34"/>
      <c r="R223" s="34"/>
      <c r="S223" s="34"/>
      <c r="T223" s="34"/>
      <c r="U223" s="34"/>
      <c r="V223" s="34"/>
      <c r="W223" s="34"/>
      <c r="X223" s="34"/>
      <c r="Y223" s="34"/>
      <c r="Z223" s="34"/>
      <c r="AA223" s="34"/>
      <c r="AB223" s="34"/>
      <c r="AC223" s="34"/>
      <c r="AD223" s="34"/>
      <c r="AE223" s="34"/>
      <c r="AF223" s="34"/>
      <c r="AG223" s="34"/>
      <c r="AH223" s="34"/>
      <c r="AI223" s="34"/>
      <c r="AJ223" s="34"/>
      <c r="AK223" s="34"/>
      <c r="AL223" s="34"/>
      <c r="AM223" s="34"/>
      <c r="AN223" s="34"/>
      <c r="AO223" s="34"/>
      <c r="AP223" s="34"/>
      <c r="AQ223" s="34"/>
      <c r="AR223" s="34"/>
      <c r="AS223" s="34"/>
      <c r="AT223" s="34"/>
      <c r="AU223" s="34"/>
      <c r="AV223" s="34"/>
      <c r="AW223" s="34"/>
      <c r="AX223" s="34"/>
      <c r="AY223" s="34"/>
      <c r="AZ223" s="34"/>
    </row>
    <row r="224" spans="2:52" s="2" customFormat="1" x14ac:dyDescent="0.25">
      <c r="B224" s="29"/>
      <c r="C224" s="34"/>
      <c r="Q224" s="34"/>
      <c r="R224" s="34"/>
      <c r="S224" s="34"/>
      <c r="T224" s="34"/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  <c r="AF224" s="34"/>
      <c r="AG224" s="34"/>
      <c r="AH224" s="34"/>
      <c r="AI224" s="34"/>
      <c r="AJ224" s="34"/>
      <c r="AK224" s="34"/>
      <c r="AL224" s="34"/>
      <c r="AM224" s="34"/>
      <c r="AN224" s="34"/>
      <c r="AO224" s="34"/>
      <c r="AP224" s="34"/>
      <c r="AQ224" s="34"/>
      <c r="AR224" s="34"/>
      <c r="AS224" s="34"/>
      <c r="AT224" s="34"/>
      <c r="AU224" s="34"/>
      <c r="AV224" s="34"/>
      <c r="AW224" s="34"/>
      <c r="AX224" s="34"/>
      <c r="AY224" s="34"/>
      <c r="AZ224" s="34"/>
    </row>
    <row r="225" spans="2:52" s="2" customFormat="1" x14ac:dyDescent="0.25">
      <c r="B225" s="29"/>
      <c r="C225" s="34"/>
      <c r="Q225" s="34"/>
      <c r="R225" s="34"/>
      <c r="S225" s="34"/>
      <c r="T225" s="34"/>
      <c r="U225" s="34"/>
      <c r="V225" s="34"/>
      <c r="W225" s="34"/>
      <c r="X225" s="34"/>
      <c r="Y225" s="34"/>
      <c r="Z225" s="34"/>
      <c r="AA225" s="34"/>
      <c r="AB225" s="34"/>
      <c r="AC225" s="34"/>
      <c r="AD225" s="34"/>
      <c r="AE225" s="34"/>
      <c r="AF225" s="34"/>
      <c r="AG225" s="34"/>
      <c r="AH225" s="34"/>
      <c r="AI225" s="34"/>
      <c r="AJ225" s="34"/>
      <c r="AK225" s="34"/>
      <c r="AL225" s="34"/>
      <c r="AM225" s="34"/>
      <c r="AN225" s="34"/>
      <c r="AO225" s="34"/>
      <c r="AP225" s="34"/>
      <c r="AQ225" s="34"/>
      <c r="AR225" s="34"/>
      <c r="AS225" s="34"/>
      <c r="AT225" s="34"/>
      <c r="AU225" s="34"/>
      <c r="AV225" s="34"/>
      <c r="AW225" s="34"/>
      <c r="AX225" s="34"/>
      <c r="AY225" s="34"/>
      <c r="AZ225" s="34"/>
    </row>
    <row r="226" spans="2:52" s="2" customFormat="1" x14ac:dyDescent="0.25">
      <c r="B226" s="29"/>
      <c r="C226" s="34"/>
      <c r="Q226" s="34"/>
      <c r="R226" s="34"/>
      <c r="S226" s="34"/>
      <c r="T226" s="34"/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F226" s="34"/>
      <c r="AG226" s="34"/>
      <c r="AH226" s="34"/>
      <c r="AI226" s="34"/>
      <c r="AJ226" s="34"/>
      <c r="AK226" s="34"/>
      <c r="AL226" s="34"/>
      <c r="AM226" s="34"/>
      <c r="AN226" s="34"/>
      <c r="AO226" s="34"/>
      <c r="AP226" s="34"/>
      <c r="AQ226" s="34"/>
      <c r="AR226" s="34"/>
      <c r="AS226" s="34"/>
      <c r="AT226" s="34"/>
      <c r="AU226" s="34"/>
      <c r="AV226" s="34"/>
      <c r="AW226" s="34"/>
      <c r="AX226" s="34"/>
      <c r="AY226" s="34"/>
      <c r="AZ226" s="34"/>
    </row>
    <row r="227" spans="2:52" s="2" customFormat="1" x14ac:dyDescent="0.25">
      <c r="B227" s="29"/>
      <c r="C227" s="34"/>
      <c r="Q227" s="34"/>
      <c r="R227" s="34"/>
      <c r="S227" s="34"/>
      <c r="T227" s="34"/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F227" s="34"/>
      <c r="AG227" s="34"/>
      <c r="AH227" s="34"/>
      <c r="AI227" s="34"/>
      <c r="AJ227" s="34"/>
      <c r="AK227" s="34"/>
      <c r="AL227" s="34"/>
      <c r="AM227" s="34"/>
      <c r="AN227" s="34"/>
      <c r="AO227" s="34"/>
      <c r="AP227" s="34"/>
      <c r="AQ227" s="34"/>
      <c r="AR227" s="34"/>
      <c r="AS227" s="34"/>
      <c r="AT227" s="34"/>
      <c r="AU227" s="34"/>
      <c r="AV227" s="34"/>
      <c r="AW227" s="34"/>
      <c r="AX227" s="34"/>
      <c r="AY227" s="34"/>
      <c r="AZ227" s="34"/>
    </row>
    <row r="228" spans="2:52" s="2" customFormat="1" x14ac:dyDescent="0.25">
      <c r="B228" s="29"/>
      <c r="C228" s="34"/>
      <c r="Q228" s="34"/>
      <c r="R228" s="34"/>
      <c r="S228" s="34"/>
      <c r="T228" s="34"/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F228" s="34"/>
      <c r="AG228" s="34"/>
      <c r="AH228" s="34"/>
      <c r="AI228" s="34"/>
      <c r="AJ228" s="34"/>
      <c r="AK228" s="34"/>
      <c r="AL228" s="34"/>
      <c r="AM228" s="34"/>
      <c r="AN228" s="34"/>
      <c r="AO228" s="34"/>
      <c r="AP228" s="34"/>
      <c r="AQ228" s="34"/>
      <c r="AR228" s="34"/>
      <c r="AS228" s="34"/>
      <c r="AT228" s="34"/>
      <c r="AU228" s="34"/>
      <c r="AV228" s="34"/>
      <c r="AW228" s="34"/>
      <c r="AX228" s="34"/>
      <c r="AY228" s="34"/>
      <c r="AZ228" s="34"/>
    </row>
    <row r="229" spans="2:52" s="2" customFormat="1" x14ac:dyDescent="0.25">
      <c r="B229" s="29"/>
      <c r="C229" s="34"/>
      <c r="Q229" s="34"/>
      <c r="R229" s="34"/>
      <c r="S229" s="34"/>
      <c r="T229" s="34"/>
      <c r="U229" s="34"/>
      <c r="V229" s="34"/>
      <c r="W229" s="34"/>
      <c r="X229" s="34"/>
      <c r="Y229" s="34"/>
      <c r="Z229" s="34"/>
      <c r="AA229" s="34"/>
      <c r="AB229" s="34"/>
      <c r="AC229" s="34"/>
      <c r="AD229" s="34"/>
      <c r="AE229" s="34"/>
      <c r="AF229" s="34"/>
      <c r="AG229" s="34"/>
      <c r="AH229" s="34"/>
      <c r="AI229" s="34"/>
      <c r="AJ229" s="34"/>
      <c r="AK229" s="34"/>
      <c r="AL229" s="34"/>
      <c r="AM229" s="34"/>
      <c r="AN229" s="34"/>
      <c r="AO229" s="34"/>
      <c r="AP229" s="34"/>
      <c r="AQ229" s="34"/>
      <c r="AR229" s="34"/>
      <c r="AS229" s="34"/>
      <c r="AT229" s="34"/>
      <c r="AU229" s="34"/>
      <c r="AV229" s="34"/>
      <c r="AW229" s="34"/>
      <c r="AX229" s="34"/>
      <c r="AY229" s="34"/>
      <c r="AZ229" s="34"/>
    </row>
    <row r="230" spans="2:52" s="2" customFormat="1" x14ac:dyDescent="0.25">
      <c r="B230" s="29"/>
      <c r="C230" s="34"/>
      <c r="Q230" s="34"/>
      <c r="R230" s="34"/>
      <c r="S230" s="34"/>
      <c r="T230" s="34"/>
      <c r="U230" s="34"/>
      <c r="V230" s="34"/>
      <c r="W230" s="34"/>
      <c r="X230" s="34"/>
      <c r="Y230" s="34"/>
      <c r="Z230" s="34"/>
      <c r="AA230" s="34"/>
      <c r="AB230" s="34"/>
      <c r="AC230" s="34"/>
      <c r="AD230" s="34"/>
      <c r="AE230" s="34"/>
      <c r="AF230" s="34"/>
      <c r="AG230" s="34"/>
      <c r="AH230" s="34"/>
      <c r="AI230" s="34"/>
      <c r="AJ230" s="34"/>
      <c r="AK230" s="34"/>
      <c r="AL230" s="34"/>
      <c r="AM230" s="34"/>
      <c r="AN230" s="34"/>
      <c r="AO230" s="34"/>
      <c r="AP230" s="34"/>
      <c r="AQ230" s="34"/>
      <c r="AR230" s="34"/>
      <c r="AS230" s="34"/>
      <c r="AT230" s="34"/>
      <c r="AU230" s="34"/>
      <c r="AV230" s="34"/>
      <c r="AW230" s="34"/>
      <c r="AX230" s="34"/>
      <c r="AY230" s="34"/>
      <c r="AZ230" s="34"/>
    </row>
    <row r="231" spans="2:52" s="2" customFormat="1" x14ac:dyDescent="0.25">
      <c r="B231" s="29"/>
      <c r="C231" s="34"/>
      <c r="Q231" s="34"/>
      <c r="R231" s="34"/>
      <c r="S231" s="34"/>
      <c r="T231" s="34"/>
      <c r="U231" s="34"/>
      <c r="V231" s="34"/>
      <c r="W231" s="34"/>
      <c r="X231" s="34"/>
      <c r="Y231" s="34"/>
      <c r="Z231" s="34"/>
      <c r="AA231" s="34"/>
      <c r="AB231" s="34"/>
      <c r="AC231" s="34"/>
      <c r="AD231" s="34"/>
      <c r="AE231" s="34"/>
      <c r="AF231" s="34"/>
      <c r="AG231" s="34"/>
      <c r="AH231" s="34"/>
      <c r="AI231" s="34"/>
      <c r="AJ231" s="34"/>
      <c r="AK231" s="34"/>
      <c r="AL231" s="34"/>
      <c r="AM231" s="34"/>
      <c r="AN231" s="34"/>
      <c r="AO231" s="34"/>
      <c r="AP231" s="34"/>
      <c r="AQ231" s="34"/>
      <c r="AR231" s="34"/>
      <c r="AS231" s="34"/>
      <c r="AT231" s="34"/>
      <c r="AU231" s="34"/>
      <c r="AV231" s="34"/>
      <c r="AW231" s="34"/>
      <c r="AX231" s="34"/>
      <c r="AY231" s="34"/>
      <c r="AZ231" s="34"/>
    </row>
    <row r="232" spans="2:52" s="2" customFormat="1" x14ac:dyDescent="0.25">
      <c r="B232" s="29"/>
      <c r="C232" s="34"/>
      <c r="Q232" s="34"/>
      <c r="R232" s="34"/>
      <c r="S232" s="34"/>
      <c r="T232" s="34"/>
      <c r="U232" s="34"/>
      <c r="V232" s="34"/>
      <c r="W232" s="34"/>
      <c r="X232" s="34"/>
      <c r="Y232" s="34"/>
      <c r="Z232" s="34"/>
      <c r="AA232" s="34"/>
      <c r="AB232" s="34"/>
      <c r="AC232" s="34"/>
      <c r="AD232" s="34"/>
      <c r="AE232" s="34"/>
      <c r="AF232" s="34"/>
      <c r="AG232" s="34"/>
      <c r="AH232" s="34"/>
      <c r="AI232" s="34"/>
      <c r="AJ232" s="34"/>
      <c r="AK232" s="34"/>
      <c r="AL232" s="34"/>
      <c r="AM232" s="34"/>
      <c r="AN232" s="34"/>
      <c r="AO232" s="34"/>
      <c r="AP232" s="34"/>
      <c r="AQ232" s="34"/>
      <c r="AR232" s="34"/>
      <c r="AS232" s="34"/>
      <c r="AT232" s="34"/>
      <c r="AU232" s="34"/>
      <c r="AV232" s="34"/>
      <c r="AW232" s="34"/>
      <c r="AX232" s="34"/>
      <c r="AY232" s="34"/>
      <c r="AZ232" s="34"/>
    </row>
    <row r="233" spans="2:52" s="2" customFormat="1" x14ac:dyDescent="0.25">
      <c r="B233" s="29"/>
      <c r="C233" s="34"/>
      <c r="Q233" s="34"/>
      <c r="R233" s="34"/>
      <c r="S233" s="34"/>
      <c r="T233" s="34"/>
      <c r="U233" s="34"/>
      <c r="V233" s="34"/>
      <c r="W233" s="34"/>
      <c r="X233" s="34"/>
      <c r="Y233" s="34"/>
      <c r="Z233" s="34"/>
      <c r="AA233" s="34"/>
      <c r="AB233" s="34"/>
      <c r="AC233" s="34"/>
      <c r="AD233" s="34"/>
      <c r="AE233" s="34"/>
      <c r="AF233" s="34"/>
      <c r="AG233" s="34"/>
      <c r="AH233" s="34"/>
      <c r="AI233" s="34"/>
      <c r="AJ233" s="34"/>
      <c r="AK233" s="34"/>
      <c r="AL233" s="34"/>
      <c r="AM233" s="34"/>
      <c r="AN233" s="34"/>
      <c r="AO233" s="34"/>
      <c r="AP233" s="34"/>
      <c r="AQ233" s="34"/>
      <c r="AR233" s="34"/>
      <c r="AS233" s="34"/>
      <c r="AT233" s="34"/>
      <c r="AU233" s="34"/>
      <c r="AV233" s="34"/>
      <c r="AW233" s="34"/>
      <c r="AX233" s="34"/>
      <c r="AY233" s="34"/>
      <c r="AZ233" s="34"/>
    </row>
    <row r="234" spans="2:52" s="2" customFormat="1" x14ac:dyDescent="0.25">
      <c r="B234" s="29"/>
      <c r="C234" s="34"/>
      <c r="Q234" s="34"/>
      <c r="R234" s="34"/>
      <c r="S234" s="34"/>
      <c r="T234" s="34"/>
      <c r="U234" s="34"/>
      <c r="V234" s="34"/>
      <c r="W234" s="34"/>
      <c r="X234" s="34"/>
      <c r="Y234" s="34"/>
      <c r="Z234" s="34"/>
      <c r="AA234" s="34"/>
      <c r="AB234" s="34"/>
      <c r="AC234" s="34"/>
      <c r="AD234" s="34"/>
      <c r="AE234" s="34"/>
      <c r="AF234" s="34"/>
      <c r="AG234" s="34"/>
      <c r="AH234" s="34"/>
      <c r="AI234" s="34"/>
      <c r="AJ234" s="34"/>
      <c r="AK234" s="34"/>
      <c r="AL234" s="34"/>
      <c r="AM234" s="34"/>
      <c r="AN234" s="34"/>
      <c r="AO234" s="34"/>
      <c r="AP234" s="34"/>
      <c r="AQ234" s="34"/>
      <c r="AR234" s="34"/>
      <c r="AS234" s="34"/>
      <c r="AT234" s="34"/>
      <c r="AU234" s="34"/>
      <c r="AV234" s="34"/>
      <c r="AW234" s="34"/>
      <c r="AX234" s="34"/>
      <c r="AY234" s="34"/>
      <c r="AZ234" s="34"/>
    </row>
    <row r="235" spans="2:52" s="2" customFormat="1" x14ac:dyDescent="0.25">
      <c r="B235" s="29"/>
      <c r="C235" s="34"/>
      <c r="Q235" s="34"/>
      <c r="R235" s="34"/>
      <c r="S235" s="34"/>
      <c r="T235" s="34"/>
      <c r="U235" s="34"/>
      <c r="V235" s="34"/>
      <c r="W235" s="34"/>
      <c r="X235" s="34"/>
      <c r="Y235" s="34"/>
      <c r="Z235" s="34"/>
      <c r="AA235" s="34"/>
      <c r="AB235" s="34"/>
      <c r="AC235" s="34"/>
      <c r="AD235" s="34"/>
      <c r="AE235" s="34"/>
      <c r="AF235" s="34"/>
      <c r="AG235" s="34"/>
      <c r="AH235" s="34"/>
      <c r="AI235" s="34"/>
      <c r="AJ235" s="34"/>
      <c r="AK235" s="34"/>
      <c r="AL235" s="34"/>
      <c r="AM235" s="34"/>
      <c r="AN235" s="34"/>
      <c r="AO235" s="34"/>
      <c r="AP235" s="34"/>
      <c r="AQ235" s="34"/>
      <c r="AR235" s="34"/>
      <c r="AS235" s="34"/>
      <c r="AT235" s="34"/>
      <c r="AU235" s="34"/>
      <c r="AV235" s="34"/>
      <c r="AW235" s="34"/>
      <c r="AX235" s="34"/>
      <c r="AY235" s="34"/>
      <c r="AZ235" s="34"/>
    </row>
    <row r="236" spans="2:52" s="2" customFormat="1" x14ac:dyDescent="0.25">
      <c r="B236" s="29"/>
      <c r="C236" s="34"/>
      <c r="Q236" s="34"/>
      <c r="R236" s="34"/>
      <c r="S236" s="34"/>
      <c r="T236" s="34"/>
      <c r="U236" s="34"/>
      <c r="V236" s="34"/>
      <c r="W236" s="34"/>
      <c r="X236" s="34"/>
      <c r="Y236" s="34"/>
      <c r="Z236" s="34"/>
      <c r="AA236" s="34"/>
      <c r="AB236" s="34"/>
      <c r="AC236" s="34"/>
      <c r="AD236" s="34"/>
      <c r="AE236" s="34"/>
      <c r="AF236" s="34"/>
      <c r="AG236" s="34"/>
      <c r="AH236" s="34"/>
      <c r="AI236" s="34"/>
      <c r="AJ236" s="34"/>
      <c r="AK236" s="34"/>
      <c r="AL236" s="34"/>
      <c r="AM236" s="34"/>
      <c r="AN236" s="34"/>
      <c r="AO236" s="34"/>
      <c r="AP236" s="34"/>
      <c r="AQ236" s="34"/>
      <c r="AR236" s="34"/>
      <c r="AS236" s="34"/>
      <c r="AT236" s="34"/>
      <c r="AU236" s="34"/>
      <c r="AV236" s="34"/>
      <c r="AW236" s="34"/>
      <c r="AX236" s="34"/>
      <c r="AY236" s="34"/>
      <c r="AZ236" s="34"/>
    </row>
    <row r="237" spans="2:52" s="2" customFormat="1" x14ac:dyDescent="0.25">
      <c r="B237" s="29"/>
      <c r="C237" s="34"/>
      <c r="Q237" s="34"/>
      <c r="R237" s="34"/>
      <c r="S237" s="34"/>
      <c r="T237" s="34"/>
      <c r="U237" s="34"/>
      <c r="V237" s="34"/>
      <c r="W237" s="34"/>
      <c r="X237" s="34"/>
      <c r="Y237" s="34"/>
      <c r="Z237" s="34"/>
      <c r="AA237" s="34"/>
      <c r="AB237" s="34"/>
      <c r="AC237" s="34"/>
      <c r="AD237" s="34"/>
      <c r="AE237" s="34"/>
      <c r="AF237" s="34"/>
      <c r="AG237" s="34"/>
      <c r="AH237" s="34"/>
      <c r="AI237" s="34"/>
      <c r="AJ237" s="34"/>
      <c r="AK237" s="34"/>
      <c r="AL237" s="34"/>
      <c r="AM237" s="34"/>
      <c r="AN237" s="34"/>
      <c r="AO237" s="34"/>
      <c r="AP237" s="34"/>
      <c r="AQ237" s="34"/>
      <c r="AR237" s="34"/>
      <c r="AS237" s="34"/>
      <c r="AT237" s="34"/>
      <c r="AU237" s="34"/>
      <c r="AV237" s="34"/>
      <c r="AW237" s="34"/>
      <c r="AX237" s="34"/>
      <c r="AY237" s="34"/>
      <c r="AZ237" s="34"/>
    </row>
    <row r="238" spans="2:52" s="2" customFormat="1" x14ac:dyDescent="0.25">
      <c r="B238" s="29"/>
      <c r="C238" s="34"/>
      <c r="Q238" s="34"/>
      <c r="R238" s="34"/>
      <c r="S238" s="34"/>
      <c r="T238" s="34"/>
      <c r="U238" s="34"/>
      <c r="V238" s="34"/>
      <c r="W238" s="34"/>
      <c r="X238" s="34"/>
      <c r="Y238" s="34"/>
      <c r="Z238" s="34"/>
      <c r="AA238" s="34"/>
      <c r="AB238" s="34"/>
      <c r="AC238" s="34"/>
      <c r="AD238" s="34"/>
      <c r="AE238" s="34"/>
      <c r="AF238" s="34"/>
      <c r="AG238" s="34"/>
      <c r="AH238" s="34"/>
      <c r="AI238" s="34"/>
      <c r="AJ238" s="34"/>
      <c r="AK238" s="34"/>
      <c r="AL238" s="34"/>
      <c r="AM238" s="34"/>
      <c r="AN238" s="34"/>
      <c r="AO238" s="34"/>
      <c r="AP238" s="34"/>
      <c r="AQ238" s="34"/>
      <c r="AR238" s="34"/>
      <c r="AS238" s="34"/>
      <c r="AT238" s="34"/>
      <c r="AU238" s="34"/>
      <c r="AV238" s="34"/>
      <c r="AW238" s="34"/>
      <c r="AX238" s="34"/>
      <c r="AY238" s="34"/>
      <c r="AZ238" s="34"/>
    </row>
    <row r="239" spans="2:52" s="2" customFormat="1" x14ac:dyDescent="0.25">
      <c r="B239" s="29"/>
      <c r="C239" s="34"/>
      <c r="Q239" s="34"/>
      <c r="R239" s="34"/>
      <c r="S239" s="34"/>
      <c r="T239" s="34"/>
      <c r="U239" s="34"/>
      <c r="V239" s="34"/>
      <c r="W239" s="34"/>
      <c r="X239" s="34"/>
      <c r="Y239" s="34"/>
      <c r="Z239" s="34"/>
      <c r="AA239" s="34"/>
      <c r="AB239" s="34"/>
      <c r="AC239" s="34"/>
      <c r="AD239" s="34"/>
      <c r="AE239" s="34"/>
      <c r="AF239" s="34"/>
      <c r="AG239" s="34"/>
      <c r="AH239" s="34"/>
      <c r="AI239" s="34"/>
      <c r="AJ239" s="34"/>
      <c r="AK239" s="34"/>
      <c r="AL239" s="34"/>
      <c r="AM239" s="34"/>
      <c r="AN239" s="34"/>
      <c r="AO239" s="34"/>
      <c r="AP239" s="34"/>
      <c r="AQ239" s="34"/>
      <c r="AR239" s="34"/>
      <c r="AS239" s="34"/>
      <c r="AT239" s="34"/>
      <c r="AU239" s="34"/>
      <c r="AV239" s="34"/>
      <c r="AW239" s="34"/>
      <c r="AX239" s="34"/>
      <c r="AY239" s="34"/>
      <c r="AZ239" s="34"/>
    </row>
    <row r="240" spans="2:52" s="2" customFormat="1" x14ac:dyDescent="0.25">
      <c r="B240" s="29"/>
      <c r="C240" s="34"/>
      <c r="Q240" s="34"/>
      <c r="R240" s="34"/>
      <c r="S240" s="34"/>
      <c r="T240" s="34"/>
      <c r="U240" s="34"/>
      <c r="V240" s="34"/>
      <c r="W240" s="34"/>
      <c r="X240" s="34"/>
      <c r="Y240" s="34"/>
      <c r="Z240" s="34"/>
      <c r="AA240" s="34"/>
      <c r="AB240" s="34"/>
      <c r="AC240" s="34"/>
      <c r="AD240" s="34"/>
      <c r="AE240" s="34"/>
      <c r="AF240" s="34"/>
      <c r="AG240" s="34"/>
      <c r="AH240" s="34"/>
      <c r="AI240" s="34"/>
      <c r="AJ240" s="34"/>
      <c r="AK240" s="34"/>
      <c r="AL240" s="34"/>
      <c r="AM240" s="34"/>
      <c r="AN240" s="34"/>
      <c r="AO240" s="34"/>
      <c r="AP240" s="34"/>
      <c r="AQ240" s="34"/>
      <c r="AR240" s="34"/>
      <c r="AS240" s="34"/>
      <c r="AT240" s="34"/>
      <c r="AU240" s="34"/>
      <c r="AV240" s="34"/>
      <c r="AW240" s="34"/>
      <c r="AX240" s="34"/>
      <c r="AY240" s="34"/>
      <c r="AZ240" s="34"/>
    </row>
    <row r="241" spans="2:52" s="2" customFormat="1" x14ac:dyDescent="0.25">
      <c r="B241" s="29"/>
      <c r="C241" s="34"/>
      <c r="Q241" s="34"/>
      <c r="R241" s="34"/>
      <c r="S241" s="34"/>
      <c r="T241" s="34"/>
      <c r="U241" s="34"/>
      <c r="V241" s="34"/>
      <c r="W241" s="34"/>
      <c r="X241" s="34"/>
      <c r="Y241" s="34"/>
      <c r="Z241" s="34"/>
      <c r="AA241" s="34"/>
      <c r="AB241" s="34"/>
      <c r="AC241" s="34"/>
      <c r="AD241" s="34"/>
      <c r="AE241" s="34"/>
      <c r="AF241" s="34"/>
      <c r="AG241" s="34"/>
      <c r="AH241" s="34"/>
      <c r="AI241" s="34"/>
      <c r="AJ241" s="34"/>
      <c r="AK241" s="34"/>
      <c r="AL241" s="34"/>
      <c r="AM241" s="34"/>
      <c r="AN241" s="34"/>
      <c r="AO241" s="34"/>
      <c r="AP241" s="34"/>
      <c r="AQ241" s="34"/>
      <c r="AR241" s="34"/>
      <c r="AS241" s="34"/>
      <c r="AT241" s="34"/>
      <c r="AU241" s="34"/>
      <c r="AV241" s="34"/>
      <c r="AW241" s="34"/>
      <c r="AX241" s="34"/>
      <c r="AY241" s="34"/>
      <c r="AZ241" s="34"/>
    </row>
    <row r="242" spans="2:52" s="2" customFormat="1" x14ac:dyDescent="0.25">
      <c r="B242" s="29"/>
      <c r="C242" s="34"/>
      <c r="Q242" s="34"/>
      <c r="R242" s="34"/>
      <c r="S242" s="34"/>
      <c r="T242" s="34"/>
      <c r="U242" s="34"/>
      <c r="V242" s="34"/>
      <c r="W242" s="34"/>
      <c r="X242" s="34"/>
      <c r="Y242" s="34"/>
      <c r="Z242" s="34"/>
      <c r="AA242" s="34"/>
      <c r="AB242" s="34"/>
      <c r="AC242" s="34"/>
      <c r="AD242" s="34"/>
      <c r="AE242" s="34"/>
      <c r="AF242" s="34"/>
      <c r="AG242" s="34"/>
      <c r="AH242" s="34"/>
      <c r="AI242" s="34"/>
      <c r="AJ242" s="34"/>
      <c r="AK242" s="34"/>
      <c r="AL242" s="34"/>
      <c r="AM242" s="34"/>
      <c r="AN242" s="34"/>
      <c r="AO242" s="34"/>
      <c r="AP242" s="34"/>
      <c r="AQ242" s="34"/>
      <c r="AR242" s="34"/>
      <c r="AS242" s="34"/>
      <c r="AT242" s="34"/>
      <c r="AU242" s="34"/>
      <c r="AV242" s="34"/>
      <c r="AW242" s="34"/>
      <c r="AX242" s="34"/>
      <c r="AY242" s="34"/>
      <c r="AZ242" s="34"/>
    </row>
    <row r="243" spans="2:52" s="2" customFormat="1" x14ac:dyDescent="0.25">
      <c r="B243" s="29"/>
      <c r="C243" s="34"/>
      <c r="Q243" s="34"/>
      <c r="R243" s="34"/>
      <c r="S243" s="34"/>
      <c r="T243" s="34"/>
      <c r="U243" s="34"/>
      <c r="V243" s="34"/>
      <c r="W243" s="34"/>
      <c r="X243" s="34"/>
      <c r="Y243" s="34"/>
      <c r="Z243" s="34"/>
      <c r="AA243" s="34"/>
      <c r="AB243" s="34"/>
      <c r="AC243" s="34"/>
      <c r="AD243" s="34"/>
      <c r="AE243" s="34"/>
      <c r="AF243" s="34"/>
      <c r="AG243" s="34"/>
      <c r="AH243" s="34"/>
      <c r="AI243" s="34"/>
      <c r="AJ243" s="34"/>
      <c r="AK243" s="34"/>
      <c r="AL243" s="34"/>
      <c r="AM243" s="34"/>
      <c r="AN243" s="34"/>
      <c r="AO243" s="34"/>
      <c r="AP243" s="34"/>
      <c r="AQ243" s="34"/>
      <c r="AR243" s="34"/>
      <c r="AS243" s="34"/>
      <c r="AT243" s="34"/>
      <c r="AU243" s="34"/>
      <c r="AV243" s="34"/>
      <c r="AW243" s="34"/>
      <c r="AX243" s="34"/>
      <c r="AY243" s="34"/>
      <c r="AZ243" s="34"/>
    </row>
    <row r="244" spans="2:52" s="2" customFormat="1" x14ac:dyDescent="0.25">
      <c r="B244" s="29"/>
      <c r="C244" s="34"/>
      <c r="Q244" s="34"/>
      <c r="R244" s="34"/>
      <c r="S244" s="34"/>
      <c r="T244" s="34"/>
      <c r="U244" s="34"/>
      <c r="V244" s="34"/>
      <c r="W244" s="34"/>
      <c r="X244" s="34"/>
      <c r="Y244" s="34"/>
      <c r="Z244" s="34"/>
      <c r="AA244" s="34"/>
      <c r="AB244" s="34"/>
      <c r="AC244" s="34"/>
      <c r="AD244" s="34"/>
      <c r="AE244" s="34"/>
      <c r="AF244" s="34"/>
      <c r="AG244" s="34"/>
      <c r="AH244" s="34"/>
      <c r="AI244" s="34"/>
      <c r="AJ244" s="34"/>
      <c r="AK244" s="34"/>
      <c r="AL244" s="34"/>
      <c r="AM244" s="34"/>
      <c r="AN244" s="34"/>
      <c r="AO244" s="34"/>
      <c r="AP244" s="34"/>
      <c r="AQ244" s="34"/>
      <c r="AR244" s="34"/>
      <c r="AS244" s="34"/>
      <c r="AT244" s="34"/>
      <c r="AU244" s="34"/>
      <c r="AV244" s="34"/>
      <c r="AW244" s="34"/>
      <c r="AX244" s="34"/>
      <c r="AY244" s="34"/>
      <c r="AZ244" s="34"/>
    </row>
    <row r="245" spans="2:52" s="2" customFormat="1" x14ac:dyDescent="0.25">
      <c r="B245" s="29"/>
      <c r="C245" s="34"/>
      <c r="Q245" s="34"/>
      <c r="R245" s="34"/>
      <c r="S245" s="34"/>
      <c r="T245" s="34"/>
      <c r="U245" s="34"/>
      <c r="V245" s="34"/>
      <c r="W245" s="34"/>
      <c r="X245" s="34"/>
      <c r="Y245" s="34"/>
      <c r="Z245" s="34"/>
      <c r="AA245" s="34"/>
      <c r="AB245" s="34"/>
      <c r="AC245" s="34"/>
      <c r="AD245" s="34"/>
      <c r="AE245" s="34"/>
      <c r="AF245" s="34"/>
      <c r="AG245" s="34"/>
      <c r="AH245" s="34"/>
      <c r="AI245" s="34"/>
      <c r="AJ245" s="34"/>
      <c r="AK245" s="34"/>
      <c r="AL245" s="34"/>
      <c r="AM245" s="34"/>
      <c r="AN245" s="34"/>
      <c r="AO245" s="34"/>
      <c r="AP245" s="34"/>
      <c r="AQ245" s="34"/>
      <c r="AR245" s="34"/>
      <c r="AS245" s="34"/>
      <c r="AT245" s="34"/>
      <c r="AU245" s="34"/>
      <c r="AV245" s="34"/>
      <c r="AW245" s="34"/>
      <c r="AX245" s="34"/>
      <c r="AY245" s="34"/>
      <c r="AZ245" s="34"/>
    </row>
    <row r="246" spans="2:52" s="2" customFormat="1" x14ac:dyDescent="0.25">
      <c r="B246" s="29"/>
      <c r="C246" s="34"/>
      <c r="Q246" s="34"/>
      <c r="R246" s="34"/>
      <c r="S246" s="34"/>
      <c r="T246" s="34"/>
      <c r="U246" s="34"/>
      <c r="V246" s="34"/>
      <c r="W246" s="34"/>
      <c r="X246" s="34"/>
      <c r="Y246" s="34"/>
      <c r="Z246" s="34"/>
      <c r="AA246" s="34"/>
      <c r="AB246" s="34"/>
      <c r="AC246" s="34"/>
      <c r="AD246" s="34"/>
      <c r="AE246" s="34"/>
      <c r="AF246" s="34"/>
      <c r="AG246" s="34"/>
      <c r="AH246" s="34"/>
      <c r="AI246" s="34"/>
      <c r="AJ246" s="34"/>
      <c r="AK246" s="34"/>
      <c r="AL246" s="34"/>
      <c r="AM246" s="34"/>
      <c r="AN246" s="34"/>
      <c r="AO246" s="34"/>
      <c r="AP246" s="34"/>
      <c r="AQ246" s="34"/>
      <c r="AR246" s="34"/>
      <c r="AS246" s="34"/>
      <c r="AT246" s="34"/>
      <c r="AU246" s="34"/>
      <c r="AV246" s="34"/>
      <c r="AW246" s="34"/>
      <c r="AX246" s="34"/>
      <c r="AY246" s="34"/>
      <c r="AZ246" s="34"/>
    </row>
    <row r="247" spans="2:52" s="2" customFormat="1" x14ac:dyDescent="0.25">
      <c r="B247" s="29"/>
      <c r="C247" s="34"/>
      <c r="Q247" s="34"/>
      <c r="R247" s="34"/>
      <c r="S247" s="34"/>
      <c r="T247" s="34"/>
      <c r="U247" s="34"/>
      <c r="V247" s="34"/>
      <c r="W247" s="34"/>
      <c r="X247" s="34"/>
      <c r="Y247" s="34"/>
      <c r="Z247" s="34"/>
      <c r="AA247" s="34"/>
      <c r="AB247" s="34"/>
      <c r="AC247" s="34"/>
      <c r="AD247" s="34"/>
      <c r="AE247" s="34"/>
      <c r="AF247" s="34"/>
      <c r="AG247" s="34"/>
      <c r="AH247" s="34"/>
      <c r="AI247" s="34"/>
      <c r="AJ247" s="34"/>
      <c r="AK247" s="34"/>
      <c r="AL247" s="34"/>
      <c r="AM247" s="34"/>
      <c r="AN247" s="34"/>
      <c r="AO247" s="34"/>
      <c r="AP247" s="34"/>
      <c r="AQ247" s="34"/>
      <c r="AR247" s="34"/>
      <c r="AS247" s="34"/>
      <c r="AT247" s="34"/>
      <c r="AU247" s="34"/>
      <c r="AV247" s="34"/>
      <c r="AW247" s="34"/>
      <c r="AX247" s="34"/>
      <c r="AY247" s="34"/>
      <c r="AZ247" s="34"/>
    </row>
    <row r="248" spans="2:52" s="2" customFormat="1" x14ac:dyDescent="0.25">
      <c r="B248" s="29"/>
      <c r="C248" s="34"/>
      <c r="Q248" s="34"/>
      <c r="R248" s="34"/>
      <c r="S248" s="34"/>
      <c r="T248" s="34"/>
      <c r="U248" s="34"/>
      <c r="V248" s="34"/>
      <c r="W248" s="34"/>
      <c r="X248" s="34"/>
      <c r="Y248" s="34"/>
      <c r="Z248" s="34"/>
      <c r="AA248" s="34"/>
      <c r="AB248" s="34"/>
      <c r="AC248" s="34"/>
      <c r="AD248" s="34"/>
      <c r="AE248" s="34"/>
      <c r="AF248" s="34"/>
      <c r="AG248" s="34"/>
      <c r="AH248" s="34"/>
      <c r="AI248" s="34"/>
      <c r="AJ248" s="34"/>
      <c r="AK248" s="34"/>
      <c r="AL248" s="34"/>
      <c r="AM248" s="34"/>
      <c r="AN248" s="34"/>
      <c r="AO248" s="34"/>
      <c r="AP248" s="34"/>
      <c r="AQ248" s="34"/>
      <c r="AR248" s="34"/>
      <c r="AS248" s="34"/>
      <c r="AT248" s="34"/>
      <c r="AU248" s="34"/>
      <c r="AV248" s="34"/>
      <c r="AW248" s="34"/>
      <c r="AX248" s="34"/>
      <c r="AY248" s="34"/>
      <c r="AZ248" s="34"/>
    </row>
    <row r="249" spans="2:52" s="2" customFormat="1" x14ac:dyDescent="0.25">
      <c r="B249" s="29"/>
      <c r="C249" s="34"/>
      <c r="Q249" s="34"/>
      <c r="R249" s="34"/>
      <c r="S249" s="34"/>
      <c r="T249" s="34"/>
      <c r="U249" s="34"/>
      <c r="V249" s="34"/>
      <c r="W249" s="34"/>
      <c r="X249" s="34"/>
      <c r="Y249" s="34"/>
      <c r="Z249" s="34"/>
      <c r="AA249" s="34"/>
      <c r="AB249" s="34"/>
      <c r="AC249" s="34"/>
      <c r="AD249" s="34"/>
      <c r="AE249" s="34"/>
      <c r="AF249" s="34"/>
      <c r="AG249" s="34"/>
      <c r="AH249" s="34"/>
      <c r="AI249" s="34"/>
      <c r="AJ249" s="34"/>
      <c r="AK249" s="34"/>
      <c r="AL249" s="34"/>
      <c r="AM249" s="34"/>
      <c r="AN249" s="34"/>
      <c r="AO249" s="34"/>
      <c r="AP249" s="34"/>
      <c r="AQ249" s="34"/>
      <c r="AR249" s="34"/>
      <c r="AS249" s="34"/>
      <c r="AT249" s="34"/>
      <c r="AU249" s="34"/>
      <c r="AV249" s="34"/>
      <c r="AW249" s="34"/>
      <c r="AX249" s="34"/>
      <c r="AY249" s="34"/>
      <c r="AZ249" s="34"/>
    </row>
    <row r="250" spans="2:52" s="2" customFormat="1" x14ac:dyDescent="0.25">
      <c r="B250" s="29"/>
      <c r="C250" s="34"/>
      <c r="Q250" s="34"/>
      <c r="R250" s="34"/>
      <c r="S250" s="34"/>
      <c r="T250" s="34"/>
      <c r="U250" s="34"/>
      <c r="V250" s="34"/>
      <c r="W250" s="34"/>
      <c r="X250" s="34"/>
      <c r="Y250" s="34"/>
      <c r="Z250" s="34"/>
      <c r="AA250" s="34"/>
      <c r="AB250" s="34"/>
      <c r="AC250" s="34"/>
      <c r="AD250" s="34"/>
      <c r="AE250" s="34"/>
      <c r="AF250" s="34"/>
      <c r="AG250" s="34"/>
      <c r="AH250" s="34"/>
      <c r="AI250" s="34"/>
      <c r="AJ250" s="34"/>
      <c r="AK250" s="34"/>
      <c r="AL250" s="34"/>
      <c r="AM250" s="34"/>
      <c r="AN250" s="34"/>
      <c r="AO250" s="34"/>
      <c r="AP250" s="34"/>
      <c r="AQ250" s="34"/>
      <c r="AR250" s="34"/>
      <c r="AS250" s="34"/>
      <c r="AT250" s="34"/>
      <c r="AU250" s="34"/>
      <c r="AV250" s="34"/>
      <c r="AW250" s="34"/>
      <c r="AX250" s="34"/>
      <c r="AY250" s="34"/>
      <c r="AZ250" s="34"/>
    </row>
    <row r="251" spans="2:52" s="2" customFormat="1" x14ac:dyDescent="0.25">
      <c r="B251" s="29"/>
      <c r="C251" s="34"/>
      <c r="Q251" s="34"/>
      <c r="R251" s="34"/>
      <c r="S251" s="34"/>
      <c r="T251" s="34"/>
      <c r="U251" s="34"/>
      <c r="V251" s="34"/>
      <c r="W251" s="34"/>
      <c r="X251" s="34"/>
      <c r="Y251" s="34"/>
      <c r="Z251" s="34"/>
      <c r="AA251" s="34"/>
      <c r="AB251" s="34"/>
      <c r="AC251" s="34"/>
      <c r="AD251" s="34"/>
      <c r="AE251" s="34"/>
      <c r="AF251" s="34"/>
      <c r="AG251" s="34"/>
      <c r="AH251" s="34"/>
      <c r="AI251" s="34"/>
      <c r="AJ251" s="34"/>
      <c r="AK251" s="34"/>
      <c r="AL251" s="34"/>
      <c r="AM251" s="34"/>
      <c r="AN251" s="34"/>
      <c r="AO251" s="34"/>
      <c r="AP251" s="34"/>
      <c r="AQ251" s="34"/>
      <c r="AR251" s="34"/>
      <c r="AS251" s="34"/>
      <c r="AT251" s="34"/>
      <c r="AU251" s="34"/>
      <c r="AV251" s="34"/>
      <c r="AW251" s="34"/>
      <c r="AX251" s="34"/>
      <c r="AY251" s="34"/>
      <c r="AZ251" s="34"/>
    </row>
    <row r="252" spans="2:52" s="2" customFormat="1" x14ac:dyDescent="0.25">
      <c r="B252" s="29"/>
      <c r="C252" s="34"/>
      <c r="Q252" s="34"/>
      <c r="R252" s="34"/>
      <c r="S252" s="34"/>
      <c r="T252" s="34"/>
      <c r="U252" s="34"/>
      <c r="V252" s="34"/>
      <c r="W252" s="34"/>
      <c r="X252" s="34"/>
      <c r="Y252" s="34"/>
      <c r="Z252" s="34"/>
      <c r="AA252" s="34"/>
      <c r="AB252" s="34"/>
      <c r="AC252" s="34"/>
      <c r="AD252" s="34"/>
      <c r="AE252" s="34"/>
      <c r="AF252" s="34"/>
      <c r="AG252" s="34"/>
      <c r="AH252" s="34"/>
      <c r="AI252" s="34"/>
      <c r="AJ252" s="34"/>
      <c r="AK252" s="34"/>
      <c r="AL252" s="34"/>
      <c r="AM252" s="34"/>
      <c r="AN252" s="34"/>
      <c r="AO252" s="34"/>
      <c r="AP252" s="34"/>
      <c r="AQ252" s="34"/>
      <c r="AR252" s="34"/>
      <c r="AS252" s="34"/>
      <c r="AT252" s="34"/>
      <c r="AU252" s="34"/>
      <c r="AV252" s="34"/>
      <c r="AW252" s="34"/>
      <c r="AX252" s="34"/>
      <c r="AY252" s="34"/>
      <c r="AZ252" s="34"/>
    </row>
    <row r="253" spans="2:52" s="2" customFormat="1" x14ac:dyDescent="0.25">
      <c r="B253" s="29"/>
      <c r="C253" s="34"/>
      <c r="Q253" s="34"/>
      <c r="R253" s="34"/>
      <c r="S253" s="34"/>
      <c r="T253" s="34"/>
      <c r="U253" s="34"/>
      <c r="V253" s="34"/>
      <c r="W253" s="34"/>
      <c r="X253" s="34"/>
      <c r="Y253" s="34"/>
      <c r="Z253" s="34"/>
      <c r="AA253" s="34"/>
      <c r="AB253" s="34"/>
      <c r="AC253" s="34"/>
      <c r="AD253" s="34"/>
      <c r="AE253" s="34"/>
      <c r="AF253" s="34"/>
      <c r="AG253" s="34"/>
      <c r="AH253" s="34"/>
      <c r="AI253" s="34"/>
      <c r="AJ253" s="34"/>
      <c r="AK253" s="34"/>
      <c r="AL253" s="34"/>
      <c r="AM253" s="34"/>
      <c r="AN253" s="34"/>
      <c r="AO253" s="34"/>
      <c r="AP253" s="34"/>
      <c r="AQ253" s="34"/>
      <c r="AR253" s="34"/>
      <c r="AS253" s="34"/>
      <c r="AT253" s="34"/>
      <c r="AU253" s="34"/>
      <c r="AV253" s="34"/>
      <c r="AW253" s="34"/>
      <c r="AX253" s="34"/>
      <c r="AY253" s="34"/>
      <c r="AZ253" s="34"/>
    </row>
    <row r="254" spans="2:52" s="2" customFormat="1" x14ac:dyDescent="0.25">
      <c r="B254" s="29"/>
      <c r="C254" s="34"/>
      <c r="Q254" s="34"/>
      <c r="R254" s="34"/>
      <c r="S254" s="34"/>
      <c r="T254" s="34"/>
      <c r="U254" s="34"/>
      <c r="V254" s="34"/>
      <c r="W254" s="34"/>
      <c r="X254" s="34"/>
      <c r="Y254" s="34"/>
      <c r="Z254" s="34"/>
      <c r="AA254" s="34"/>
      <c r="AB254" s="34"/>
      <c r="AC254" s="34"/>
      <c r="AD254" s="34"/>
      <c r="AE254" s="34"/>
      <c r="AF254" s="34"/>
      <c r="AG254" s="34"/>
      <c r="AH254" s="34"/>
      <c r="AI254" s="34"/>
      <c r="AJ254" s="34"/>
      <c r="AK254" s="34"/>
      <c r="AL254" s="34"/>
      <c r="AM254" s="34"/>
      <c r="AN254" s="34"/>
      <c r="AO254" s="34"/>
      <c r="AP254" s="34"/>
      <c r="AQ254" s="34"/>
      <c r="AR254" s="34"/>
      <c r="AS254" s="34"/>
      <c r="AT254" s="34"/>
      <c r="AU254" s="34"/>
      <c r="AV254" s="34"/>
      <c r="AW254" s="34"/>
      <c r="AX254" s="34"/>
      <c r="AY254" s="34"/>
      <c r="AZ254" s="34"/>
    </row>
    <row r="255" spans="2:52" s="2" customFormat="1" x14ac:dyDescent="0.25">
      <c r="B255" s="29"/>
      <c r="C255" s="34"/>
      <c r="Q255" s="34"/>
      <c r="R255" s="34"/>
      <c r="S255" s="34"/>
      <c r="T255" s="34"/>
      <c r="U255" s="34"/>
      <c r="V255" s="34"/>
      <c r="W255" s="34"/>
      <c r="X255" s="34"/>
      <c r="Y255" s="34"/>
      <c r="Z255" s="34"/>
      <c r="AA255" s="34"/>
      <c r="AB255" s="34"/>
      <c r="AC255" s="34"/>
      <c r="AD255" s="34"/>
      <c r="AE255" s="34"/>
      <c r="AF255" s="34"/>
      <c r="AG255" s="34"/>
      <c r="AH255" s="34"/>
      <c r="AI255" s="34"/>
      <c r="AJ255" s="34"/>
      <c r="AK255" s="34"/>
      <c r="AL255" s="34"/>
      <c r="AM255" s="34"/>
      <c r="AN255" s="34"/>
      <c r="AO255" s="34"/>
      <c r="AP255" s="34"/>
      <c r="AQ255" s="34"/>
      <c r="AR255" s="34"/>
      <c r="AS255" s="34"/>
      <c r="AT255" s="34"/>
      <c r="AU255" s="34"/>
      <c r="AV255" s="34"/>
      <c r="AW255" s="34"/>
      <c r="AX255" s="34"/>
      <c r="AY255" s="34"/>
      <c r="AZ255" s="34"/>
    </row>
    <row r="256" spans="2:52" s="2" customFormat="1" x14ac:dyDescent="0.25">
      <c r="B256" s="29"/>
      <c r="C256" s="34"/>
      <c r="Q256" s="34"/>
      <c r="R256" s="34"/>
      <c r="S256" s="34"/>
      <c r="T256" s="34"/>
      <c r="U256" s="34"/>
      <c r="V256" s="34"/>
      <c r="W256" s="34"/>
      <c r="X256" s="34"/>
      <c r="Y256" s="34"/>
      <c r="Z256" s="34"/>
      <c r="AA256" s="34"/>
      <c r="AB256" s="34"/>
      <c r="AC256" s="34"/>
      <c r="AD256" s="34"/>
      <c r="AE256" s="34"/>
      <c r="AF256" s="34"/>
      <c r="AG256" s="34"/>
      <c r="AH256" s="34"/>
      <c r="AI256" s="34"/>
      <c r="AJ256" s="34"/>
      <c r="AK256" s="34"/>
      <c r="AL256" s="34"/>
      <c r="AM256" s="34"/>
      <c r="AN256" s="34"/>
      <c r="AO256" s="34"/>
      <c r="AP256" s="34"/>
      <c r="AQ256" s="34"/>
      <c r="AR256" s="34"/>
      <c r="AS256" s="34"/>
      <c r="AT256" s="34"/>
      <c r="AU256" s="34"/>
      <c r="AV256" s="34"/>
      <c r="AW256" s="34"/>
      <c r="AX256" s="34"/>
      <c r="AY256" s="34"/>
      <c r="AZ256" s="34"/>
    </row>
    <row r="257" spans="2:52" s="2" customFormat="1" x14ac:dyDescent="0.25">
      <c r="B257" s="29"/>
      <c r="C257" s="34"/>
      <c r="Q257" s="34"/>
      <c r="R257" s="34"/>
      <c r="S257" s="34"/>
      <c r="T257" s="34"/>
      <c r="U257" s="34"/>
      <c r="V257" s="34"/>
      <c r="W257" s="34"/>
      <c r="X257" s="34"/>
      <c r="Y257" s="34"/>
      <c r="Z257" s="34"/>
      <c r="AA257" s="34"/>
      <c r="AB257" s="34"/>
      <c r="AC257" s="34"/>
      <c r="AD257" s="34"/>
      <c r="AE257" s="34"/>
      <c r="AF257" s="34"/>
      <c r="AG257" s="34"/>
      <c r="AH257" s="34"/>
      <c r="AI257" s="34"/>
      <c r="AJ257" s="34"/>
      <c r="AK257" s="34"/>
      <c r="AL257" s="34"/>
      <c r="AM257" s="34"/>
      <c r="AN257" s="34"/>
      <c r="AO257" s="34"/>
      <c r="AP257" s="34"/>
      <c r="AQ257" s="34"/>
      <c r="AR257" s="34"/>
      <c r="AS257" s="34"/>
      <c r="AT257" s="34"/>
      <c r="AU257" s="34"/>
      <c r="AV257" s="34"/>
      <c r="AW257" s="34"/>
      <c r="AX257" s="34"/>
      <c r="AY257" s="34"/>
      <c r="AZ257" s="34"/>
    </row>
    <row r="258" spans="2:52" s="2" customFormat="1" x14ac:dyDescent="0.25">
      <c r="B258" s="29"/>
      <c r="C258" s="34"/>
      <c r="Q258" s="34"/>
      <c r="R258" s="34"/>
      <c r="S258" s="34"/>
      <c r="T258" s="34"/>
      <c r="U258" s="34"/>
      <c r="V258" s="34"/>
      <c r="W258" s="34"/>
      <c r="X258" s="34"/>
      <c r="Y258" s="34"/>
      <c r="Z258" s="34"/>
      <c r="AA258" s="34"/>
      <c r="AB258" s="34"/>
      <c r="AC258" s="34"/>
      <c r="AD258" s="34"/>
      <c r="AE258" s="34"/>
      <c r="AF258" s="34"/>
      <c r="AG258" s="34"/>
      <c r="AH258" s="34"/>
      <c r="AI258" s="34"/>
      <c r="AJ258" s="34"/>
      <c r="AK258" s="34"/>
      <c r="AL258" s="34"/>
      <c r="AM258" s="34"/>
      <c r="AN258" s="34"/>
      <c r="AO258" s="34"/>
      <c r="AP258" s="34"/>
      <c r="AQ258" s="34"/>
      <c r="AR258" s="34"/>
      <c r="AS258" s="34"/>
      <c r="AT258" s="34"/>
      <c r="AU258" s="34"/>
      <c r="AV258" s="34"/>
      <c r="AW258" s="34"/>
      <c r="AX258" s="34"/>
      <c r="AY258" s="34"/>
      <c r="AZ258" s="34"/>
    </row>
    <row r="259" spans="2:52" s="2" customFormat="1" x14ac:dyDescent="0.25">
      <c r="B259" s="29"/>
      <c r="C259" s="34"/>
      <c r="Q259" s="34"/>
      <c r="R259" s="34"/>
      <c r="S259" s="34"/>
      <c r="T259" s="34"/>
      <c r="U259" s="34"/>
      <c r="V259" s="34"/>
      <c r="W259" s="34"/>
      <c r="X259" s="34"/>
      <c r="Y259" s="34"/>
      <c r="Z259" s="34"/>
      <c r="AA259" s="34"/>
      <c r="AB259" s="34"/>
      <c r="AC259" s="34"/>
      <c r="AD259" s="34"/>
      <c r="AE259" s="34"/>
      <c r="AF259" s="34"/>
      <c r="AG259" s="34"/>
      <c r="AH259" s="34"/>
      <c r="AI259" s="34"/>
      <c r="AJ259" s="34"/>
      <c r="AK259" s="34"/>
      <c r="AL259" s="34"/>
      <c r="AM259" s="34"/>
      <c r="AN259" s="34"/>
      <c r="AO259" s="34"/>
      <c r="AP259" s="34"/>
      <c r="AQ259" s="34"/>
      <c r="AR259" s="34"/>
      <c r="AS259" s="34"/>
      <c r="AT259" s="34"/>
      <c r="AU259" s="34"/>
      <c r="AV259" s="34"/>
      <c r="AW259" s="34"/>
      <c r="AX259" s="34"/>
      <c r="AY259" s="34"/>
      <c r="AZ259" s="34"/>
    </row>
    <row r="260" spans="2:52" s="2" customFormat="1" x14ac:dyDescent="0.25">
      <c r="B260" s="29"/>
      <c r="C260" s="34"/>
      <c r="Q260" s="34"/>
      <c r="R260" s="34"/>
      <c r="S260" s="34"/>
      <c r="T260" s="34"/>
      <c r="U260" s="34"/>
      <c r="V260" s="34"/>
      <c r="W260" s="34"/>
      <c r="X260" s="34"/>
      <c r="Y260" s="34"/>
      <c r="Z260" s="34"/>
      <c r="AA260" s="34"/>
      <c r="AB260" s="34"/>
      <c r="AC260" s="34"/>
      <c r="AD260" s="34"/>
      <c r="AE260" s="34"/>
      <c r="AF260" s="34"/>
      <c r="AG260" s="34"/>
      <c r="AH260" s="34"/>
      <c r="AI260" s="34"/>
      <c r="AJ260" s="34"/>
      <c r="AK260" s="34"/>
      <c r="AL260" s="34"/>
      <c r="AM260" s="34"/>
      <c r="AN260" s="34"/>
      <c r="AO260" s="34"/>
      <c r="AP260" s="34"/>
      <c r="AQ260" s="34"/>
      <c r="AR260" s="34"/>
      <c r="AS260" s="34"/>
      <c r="AT260" s="34"/>
      <c r="AU260" s="34"/>
      <c r="AV260" s="34"/>
      <c r="AW260" s="34"/>
      <c r="AX260" s="34"/>
      <c r="AY260" s="34"/>
      <c r="AZ260" s="34"/>
    </row>
    <row r="261" spans="2:52" s="2" customFormat="1" x14ac:dyDescent="0.25">
      <c r="B261" s="29"/>
      <c r="C261" s="34"/>
      <c r="Q261" s="34"/>
      <c r="R261" s="34"/>
      <c r="S261" s="34"/>
      <c r="T261" s="34"/>
      <c r="U261" s="34"/>
      <c r="V261" s="34"/>
      <c r="W261" s="34"/>
      <c r="X261" s="34"/>
      <c r="Y261" s="34"/>
      <c r="Z261" s="34"/>
      <c r="AA261" s="34"/>
      <c r="AB261" s="34"/>
      <c r="AC261" s="34"/>
      <c r="AD261" s="34"/>
      <c r="AE261" s="34"/>
      <c r="AF261" s="34"/>
      <c r="AG261" s="34"/>
      <c r="AH261" s="34"/>
      <c r="AI261" s="34"/>
      <c r="AJ261" s="34"/>
      <c r="AK261" s="34"/>
      <c r="AL261" s="34"/>
      <c r="AM261" s="34"/>
      <c r="AN261" s="34"/>
      <c r="AO261" s="34"/>
      <c r="AP261" s="34"/>
      <c r="AQ261" s="34"/>
      <c r="AR261" s="34"/>
      <c r="AS261" s="34"/>
      <c r="AT261" s="34"/>
      <c r="AU261" s="34"/>
      <c r="AV261" s="34"/>
      <c r="AW261" s="34"/>
      <c r="AX261" s="34"/>
      <c r="AY261" s="34"/>
      <c r="AZ261" s="34"/>
    </row>
    <row r="262" spans="2:52" s="2" customFormat="1" x14ac:dyDescent="0.25">
      <c r="B262" s="29"/>
      <c r="C262" s="34"/>
      <c r="Q262" s="34"/>
      <c r="R262" s="34"/>
      <c r="S262" s="34"/>
      <c r="T262" s="34"/>
      <c r="U262" s="34"/>
      <c r="V262" s="34"/>
      <c r="W262" s="34"/>
      <c r="X262" s="34"/>
      <c r="Y262" s="34"/>
      <c r="Z262" s="34"/>
      <c r="AA262" s="34"/>
      <c r="AB262" s="34"/>
      <c r="AC262" s="34"/>
      <c r="AD262" s="34"/>
      <c r="AE262" s="34"/>
      <c r="AF262" s="34"/>
      <c r="AG262" s="34"/>
      <c r="AH262" s="34"/>
      <c r="AI262" s="34"/>
      <c r="AJ262" s="34"/>
      <c r="AK262" s="34"/>
      <c r="AL262" s="34"/>
      <c r="AM262" s="34"/>
      <c r="AN262" s="34"/>
      <c r="AO262" s="34"/>
      <c r="AP262" s="34"/>
      <c r="AQ262" s="34"/>
      <c r="AR262" s="34"/>
      <c r="AS262" s="34"/>
      <c r="AT262" s="34"/>
      <c r="AU262" s="34"/>
      <c r="AV262" s="34"/>
      <c r="AW262" s="34"/>
      <c r="AX262" s="34"/>
      <c r="AY262" s="34"/>
      <c r="AZ262" s="34"/>
    </row>
    <row r="263" spans="2:52" s="2" customFormat="1" x14ac:dyDescent="0.25">
      <c r="B263" s="29"/>
      <c r="C263" s="34"/>
      <c r="Q263" s="34"/>
      <c r="R263" s="34"/>
      <c r="S263" s="34"/>
      <c r="T263" s="34"/>
      <c r="U263" s="34"/>
      <c r="V263" s="34"/>
      <c r="W263" s="34"/>
      <c r="X263" s="34"/>
      <c r="Y263" s="34"/>
      <c r="Z263" s="34"/>
      <c r="AA263" s="34"/>
      <c r="AB263" s="34"/>
      <c r="AC263" s="34"/>
      <c r="AD263" s="34"/>
      <c r="AE263" s="34"/>
      <c r="AF263" s="34"/>
      <c r="AG263" s="34"/>
      <c r="AH263" s="34"/>
      <c r="AI263" s="34"/>
      <c r="AJ263" s="34"/>
      <c r="AK263" s="34"/>
      <c r="AL263" s="34"/>
      <c r="AM263" s="34"/>
      <c r="AN263" s="34"/>
      <c r="AO263" s="34"/>
      <c r="AP263" s="34"/>
      <c r="AQ263" s="34"/>
      <c r="AR263" s="34"/>
      <c r="AS263" s="34"/>
      <c r="AT263" s="34"/>
      <c r="AU263" s="34"/>
      <c r="AV263" s="34"/>
      <c r="AW263" s="34"/>
      <c r="AX263" s="34"/>
      <c r="AY263" s="34"/>
      <c r="AZ263" s="34"/>
    </row>
    <row r="264" spans="2:52" s="2" customFormat="1" x14ac:dyDescent="0.25">
      <c r="B264" s="29"/>
      <c r="C264" s="34"/>
      <c r="Q264" s="34"/>
      <c r="R264" s="34"/>
      <c r="S264" s="34"/>
      <c r="T264" s="34"/>
      <c r="U264" s="34"/>
      <c r="V264" s="34"/>
      <c r="W264" s="34"/>
      <c r="X264" s="34"/>
      <c r="Y264" s="34"/>
      <c r="Z264" s="34"/>
      <c r="AA264" s="34"/>
      <c r="AB264" s="34"/>
      <c r="AC264" s="34"/>
      <c r="AD264" s="34"/>
      <c r="AE264" s="34"/>
      <c r="AF264" s="34"/>
      <c r="AG264" s="34"/>
      <c r="AH264" s="34"/>
      <c r="AI264" s="34"/>
      <c r="AJ264" s="34"/>
      <c r="AK264" s="34"/>
      <c r="AL264" s="34"/>
      <c r="AM264" s="34"/>
      <c r="AN264" s="34"/>
      <c r="AO264" s="34"/>
      <c r="AP264" s="34"/>
      <c r="AQ264" s="34"/>
      <c r="AR264" s="34"/>
      <c r="AS264" s="34"/>
      <c r="AT264" s="34"/>
      <c r="AU264" s="34"/>
      <c r="AV264" s="34"/>
      <c r="AW264" s="34"/>
      <c r="AX264" s="34"/>
      <c r="AY264" s="34"/>
      <c r="AZ264" s="34"/>
    </row>
    <row r="265" spans="2:52" s="2" customFormat="1" x14ac:dyDescent="0.25">
      <c r="B265" s="29"/>
      <c r="C265" s="34"/>
      <c r="Q265" s="34"/>
      <c r="R265" s="34"/>
      <c r="S265" s="34"/>
      <c r="T265" s="34"/>
      <c r="U265" s="34"/>
      <c r="V265" s="34"/>
      <c r="W265" s="34"/>
      <c r="X265" s="34"/>
      <c r="Y265" s="34"/>
      <c r="Z265" s="34"/>
      <c r="AA265" s="34"/>
      <c r="AB265" s="34"/>
      <c r="AC265" s="34"/>
      <c r="AD265" s="34"/>
      <c r="AE265" s="34"/>
      <c r="AF265" s="34"/>
      <c r="AG265" s="34"/>
      <c r="AH265" s="34"/>
      <c r="AI265" s="34"/>
      <c r="AJ265" s="34"/>
      <c r="AK265" s="34"/>
      <c r="AL265" s="34"/>
      <c r="AM265" s="34"/>
      <c r="AN265" s="34"/>
      <c r="AO265" s="34"/>
      <c r="AP265" s="34"/>
      <c r="AQ265" s="34"/>
      <c r="AR265" s="34"/>
      <c r="AS265" s="34"/>
      <c r="AT265" s="34"/>
      <c r="AU265" s="34"/>
      <c r="AV265" s="34"/>
      <c r="AW265" s="34"/>
      <c r="AX265" s="34"/>
      <c r="AY265" s="34"/>
      <c r="AZ265" s="34"/>
    </row>
    <row r="266" spans="2:52" s="2" customFormat="1" x14ac:dyDescent="0.25">
      <c r="B266" s="29"/>
      <c r="C266" s="34"/>
      <c r="Q266" s="34"/>
      <c r="R266" s="34"/>
      <c r="S266" s="34"/>
      <c r="T266" s="34"/>
      <c r="U266" s="34"/>
      <c r="V266" s="34"/>
      <c r="W266" s="34"/>
      <c r="X266" s="34"/>
      <c r="Y266" s="34"/>
      <c r="Z266" s="34"/>
      <c r="AA266" s="34"/>
      <c r="AB266" s="34"/>
      <c r="AC266" s="34"/>
      <c r="AD266" s="34"/>
      <c r="AE266" s="34"/>
      <c r="AF266" s="34"/>
      <c r="AG266" s="34"/>
      <c r="AH266" s="34"/>
      <c r="AI266" s="34"/>
      <c r="AJ266" s="34"/>
      <c r="AK266" s="34"/>
      <c r="AL266" s="34"/>
      <c r="AM266" s="34"/>
      <c r="AN266" s="34"/>
      <c r="AO266" s="34"/>
      <c r="AP266" s="34"/>
      <c r="AQ266" s="34"/>
      <c r="AR266" s="34"/>
      <c r="AS266" s="34"/>
      <c r="AT266" s="34"/>
      <c r="AU266" s="34"/>
      <c r="AV266" s="34"/>
      <c r="AW266" s="34"/>
      <c r="AX266" s="34"/>
      <c r="AY266" s="34"/>
      <c r="AZ266" s="34"/>
    </row>
    <row r="267" spans="2:52" s="2" customFormat="1" x14ac:dyDescent="0.25">
      <c r="B267" s="29"/>
      <c r="C267" s="34"/>
      <c r="Q267" s="34"/>
      <c r="R267" s="34"/>
      <c r="S267" s="34"/>
      <c r="T267" s="34"/>
      <c r="U267" s="34"/>
      <c r="V267" s="34"/>
      <c r="W267" s="34"/>
      <c r="X267" s="34"/>
      <c r="Y267" s="34"/>
      <c r="Z267" s="34"/>
      <c r="AA267" s="34"/>
      <c r="AB267" s="34"/>
      <c r="AC267" s="34"/>
      <c r="AD267" s="34"/>
      <c r="AE267" s="34"/>
      <c r="AF267" s="34"/>
      <c r="AG267" s="34"/>
      <c r="AH267" s="34"/>
      <c r="AI267" s="34"/>
      <c r="AJ267" s="34"/>
      <c r="AK267" s="34"/>
      <c r="AL267" s="34"/>
      <c r="AM267" s="34"/>
      <c r="AN267" s="34"/>
      <c r="AO267" s="34"/>
      <c r="AP267" s="34"/>
      <c r="AQ267" s="34"/>
      <c r="AR267" s="34"/>
      <c r="AS267" s="34"/>
      <c r="AT267" s="34"/>
      <c r="AU267" s="34"/>
      <c r="AV267" s="34"/>
      <c r="AW267" s="34"/>
      <c r="AX267" s="34"/>
      <c r="AY267" s="34"/>
      <c r="AZ267" s="34"/>
    </row>
    <row r="268" spans="2:52" s="2" customFormat="1" x14ac:dyDescent="0.25">
      <c r="B268" s="29"/>
      <c r="C268" s="34"/>
      <c r="Q268" s="34"/>
      <c r="R268" s="34"/>
      <c r="S268" s="34"/>
      <c r="T268" s="34"/>
      <c r="U268" s="34"/>
      <c r="V268" s="34"/>
      <c r="W268" s="34"/>
      <c r="X268" s="34"/>
      <c r="Y268" s="34"/>
      <c r="Z268" s="34"/>
      <c r="AA268" s="34"/>
      <c r="AB268" s="34"/>
      <c r="AC268" s="34"/>
      <c r="AD268" s="34"/>
      <c r="AE268" s="34"/>
      <c r="AF268" s="34"/>
      <c r="AG268" s="34"/>
      <c r="AH268" s="34"/>
      <c r="AI268" s="34"/>
      <c r="AJ268" s="34"/>
      <c r="AK268" s="34"/>
      <c r="AL268" s="34"/>
      <c r="AM268" s="34"/>
      <c r="AN268" s="34"/>
      <c r="AO268" s="34"/>
      <c r="AP268" s="34"/>
      <c r="AQ268" s="34"/>
      <c r="AR268" s="34"/>
      <c r="AS268" s="34"/>
      <c r="AT268" s="34"/>
      <c r="AU268" s="34"/>
      <c r="AV268" s="34"/>
      <c r="AW268" s="34"/>
      <c r="AX268" s="34"/>
      <c r="AY268" s="34"/>
      <c r="AZ268" s="34"/>
    </row>
    <row r="269" spans="2:52" s="2" customFormat="1" x14ac:dyDescent="0.25">
      <c r="B269" s="29"/>
      <c r="C269" s="34"/>
      <c r="Q269" s="34"/>
      <c r="R269" s="34"/>
      <c r="S269" s="34"/>
      <c r="T269" s="34"/>
      <c r="U269" s="34"/>
      <c r="V269" s="34"/>
      <c r="W269" s="34"/>
      <c r="X269" s="34"/>
      <c r="Y269" s="34"/>
      <c r="Z269" s="34"/>
      <c r="AA269" s="34"/>
      <c r="AB269" s="34"/>
      <c r="AC269" s="34"/>
      <c r="AD269" s="34"/>
      <c r="AE269" s="34"/>
      <c r="AF269" s="34"/>
      <c r="AG269" s="34"/>
      <c r="AH269" s="34"/>
      <c r="AI269" s="34"/>
      <c r="AJ269" s="34"/>
      <c r="AK269" s="34"/>
      <c r="AL269" s="34"/>
      <c r="AM269" s="34"/>
      <c r="AN269" s="34"/>
      <c r="AO269" s="34"/>
      <c r="AP269" s="34"/>
      <c r="AQ269" s="34"/>
      <c r="AR269" s="34"/>
      <c r="AS269" s="34"/>
      <c r="AT269" s="34"/>
      <c r="AU269" s="34"/>
      <c r="AV269" s="34"/>
      <c r="AW269" s="34"/>
      <c r="AX269" s="34"/>
      <c r="AY269" s="34"/>
      <c r="AZ269" s="34"/>
    </row>
    <row r="270" spans="2:52" s="2" customFormat="1" x14ac:dyDescent="0.25">
      <c r="B270" s="29"/>
      <c r="C270" s="34"/>
      <c r="Q270" s="34"/>
      <c r="R270" s="34"/>
      <c r="S270" s="34"/>
      <c r="T270" s="34"/>
      <c r="U270" s="34"/>
      <c r="V270" s="34"/>
      <c r="W270" s="34"/>
      <c r="X270" s="34"/>
      <c r="Y270" s="34"/>
      <c r="Z270" s="34"/>
      <c r="AA270" s="34"/>
      <c r="AB270" s="34"/>
      <c r="AC270" s="34"/>
      <c r="AD270" s="34"/>
      <c r="AE270" s="34"/>
      <c r="AF270" s="34"/>
      <c r="AG270" s="34"/>
      <c r="AH270" s="34"/>
      <c r="AI270" s="34"/>
      <c r="AJ270" s="34"/>
      <c r="AK270" s="34"/>
      <c r="AL270" s="34"/>
      <c r="AM270" s="34"/>
      <c r="AN270" s="34"/>
      <c r="AO270" s="34"/>
      <c r="AP270" s="34"/>
      <c r="AQ270" s="34"/>
      <c r="AR270" s="34"/>
      <c r="AS270" s="34"/>
      <c r="AT270" s="34"/>
      <c r="AU270" s="34"/>
      <c r="AV270" s="34"/>
      <c r="AW270" s="34"/>
      <c r="AX270" s="34"/>
      <c r="AY270" s="34"/>
      <c r="AZ270" s="34"/>
    </row>
    <row r="271" spans="2:52" s="2" customFormat="1" x14ac:dyDescent="0.25">
      <c r="B271" s="29"/>
      <c r="C271" s="34"/>
      <c r="Q271" s="34"/>
      <c r="R271" s="34"/>
      <c r="S271" s="34"/>
      <c r="T271" s="34"/>
      <c r="U271" s="34"/>
      <c r="V271" s="34"/>
      <c r="W271" s="34"/>
      <c r="X271" s="34"/>
      <c r="Y271" s="34"/>
      <c r="Z271" s="34"/>
      <c r="AA271" s="34"/>
      <c r="AB271" s="34"/>
      <c r="AC271" s="34"/>
      <c r="AD271" s="34"/>
      <c r="AE271" s="34"/>
      <c r="AF271" s="34"/>
      <c r="AG271" s="34"/>
      <c r="AH271" s="34"/>
      <c r="AI271" s="34"/>
      <c r="AJ271" s="34"/>
      <c r="AK271" s="34"/>
      <c r="AL271" s="34"/>
      <c r="AM271" s="34"/>
      <c r="AN271" s="34"/>
      <c r="AO271" s="34"/>
      <c r="AP271" s="34"/>
      <c r="AQ271" s="34"/>
      <c r="AR271" s="34"/>
      <c r="AS271" s="34"/>
      <c r="AT271" s="34"/>
      <c r="AU271" s="34"/>
      <c r="AV271" s="34"/>
      <c r="AW271" s="34"/>
      <c r="AX271" s="34"/>
      <c r="AY271" s="34"/>
      <c r="AZ271" s="34"/>
    </row>
    <row r="272" spans="2:52" s="2" customFormat="1" x14ac:dyDescent="0.25">
      <c r="B272" s="29"/>
      <c r="C272" s="34"/>
      <c r="Q272" s="34"/>
      <c r="R272" s="34"/>
      <c r="S272" s="34"/>
      <c r="T272" s="34"/>
      <c r="U272" s="34"/>
      <c r="V272" s="34"/>
      <c r="W272" s="34"/>
      <c r="X272" s="34"/>
      <c r="Y272" s="34"/>
      <c r="Z272" s="34"/>
      <c r="AA272" s="34"/>
      <c r="AB272" s="34"/>
      <c r="AC272" s="34"/>
      <c r="AD272" s="34"/>
      <c r="AE272" s="34"/>
      <c r="AF272" s="34"/>
      <c r="AG272" s="34"/>
      <c r="AH272" s="34"/>
      <c r="AI272" s="34"/>
      <c r="AJ272" s="34"/>
      <c r="AK272" s="34"/>
      <c r="AL272" s="34"/>
      <c r="AM272" s="34"/>
      <c r="AN272" s="34"/>
      <c r="AO272" s="34"/>
      <c r="AP272" s="34"/>
      <c r="AQ272" s="34"/>
      <c r="AR272" s="34"/>
      <c r="AS272" s="34"/>
      <c r="AT272" s="34"/>
      <c r="AU272" s="34"/>
      <c r="AV272" s="34"/>
      <c r="AW272" s="34"/>
      <c r="AX272" s="34"/>
      <c r="AY272" s="34"/>
      <c r="AZ272" s="34"/>
    </row>
    <row r="273" spans="2:52" s="2" customFormat="1" x14ac:dyDescent="0.25">
      <c r="B273" s="29"/>
      <c r="C273" s="34"/>
      <c r="Q273" s="34"/>
      <c r="R273" s="34"/>
      <c r="S273" s="34"/>
      <c r="T273" s="34"/>
      <c r="U273" s="34"/>
      <c r="V273" s="34"/>
      <c r="W273" s="34"/>
      <c r="X273" s="34"/>
      <c r="Y273" s="34"/>
      <c r="Z273" s="34"/>
      <c r="AA273" s="34"/>
      <c r="AB273" s="34"/>
      <c r="AC273" s="34"/>
      <c r="AD273" s="34"/>
      <c r="AE273" s="34"/>
      <c r="AF273" s="34"/>
      <c r="AG273" s="34"/>
      <c r="AH273" s="34"/>
      <c r="AI273" s="34"/>
      <c r="AJ273" s="34"/>
      <c r="AK273" s="34"/>
      <c r="AL273" s="34"/>
      <c r="AM273" s="34"/>
      <c r="AN273" s="34"/>
      <c r="AO273" s="34"/>
      <c r="AP273" s="34"/>
      <c r="AQ273" s="34"/>
      <c r="AR273" s="34"/>
      <c r="AS273" s="34"/>
      <c r="AT273" s="34"/>
      <c r="AU273" s="34"/>
      <c r="AV273" s="34"/>
      <c r="AW273" s="34"/>
      <c r="AX273" s="34"/>
      <c r="AY273" s="34"/>
      <c r="AZ273" s="34"/>
    </row>
    <row r="274" spans="2:52" s="2" customFormat="1" x14ac:dyDescent="0.25">
      <c r="B274" s="29"/>
      <c r="C274" s="34"/>
      <c r="Q274" s="34"/>
      <c r="R274" s="34"/>
      <c r="S274" s="34"/>
      <c r="T274" s="34"/>
      <c r="U274" s="34"/>
      <c r="V274" s="34"/>
      <c r="W274" s="34"/>
      <c r="X274" s="34"/>
      <c r="Y274" s="34"/>
      <c r="Z274" s="34"/>
      <c r="AA274" s="34"/>
      <c r="AB274" s="34"/>
      <c r="AC274" s="34"/>
      <c r="AD274" s="34"/>
      <c r="AE274" s="34"/>
      <c r="AF274" s="34"/>
      <c r="AG274" s="34"/>
      <c r="AH274" s="34"/>
      <c r="AI274" s="34"/>
      <c r="AJ274" s="34"/>
      <c r="AK274" s="34"/>
      <c r="AL274" s="34"/>
      <c r="AM274" s="34"/>
      <c r="AN274" s="34"/>
      <c r="AO274" s="34"/>
      <c r="AP274" s="34"/>
      <c r="AQ274" s="34"/>
      <c r="AR274" s="34"/>
      <c r="AS274" s="34"/>
      <c r="AT274" s="34"/>
      <c r="AU274" s="34"/>
      <c r="AV274" s="34"/>
      <c r="AW274" s="34"/>
      <c r="AX274" s="34"/>
      <c r="AY274" s="34"/>
      <c r="AZ274" s="34"/>
    </row>
    <row r="275" spans="2:52" s="2" customFormat="1" x14ac:dyDescent="0.25">
      <c r="B275" s="29"/>
      <c r="C275" s="34"/>
      <c r="Q275" s="34"/>
      <c r="R275" s="34"/>
      <c r="S275" s="34"/>
      <c r="T275" s="34"/>
      <c r="U275" s="34"/>
      <c r="V275" s="34"/>
      <c r="W275" s="34"/>
      <c r="X275" s="34"/>
      <c r="Y275" s="34"/>
      <c r="Z275" s="34"/>
      <c r="AA275" s="34"/>
      <c r="AB275" s="34"/>
      <c r="AC275" s="34"/>
      <c r="AD275" s="34"/>
      <c r="AE275" s="34"/>
      <c r="AF275" s="34"/>
      <c r="AG275" s="34"/>
      <c r="AH275" s="34"/>
      <c r="AI275" s="34"/>
      <c r="AJ275" s="34"/>
      <c r="AK275" s="34"/>
      <c r="AL275" s="34"/>
      <c r="AM275" s="34"/>
      <c r="AN275" s="34"/>
      <c r="AO275" s="34"/>
      <c r="AP275" s="34"/>
      <c r="AQ275" s="34"/>
      <c r="AR275" s="34"/>
      <c r="AS275" s="34"/>
      <c r="AT275" s="34"/>
      <c r="AU275" s="34"/>
      <c r="AV275" s="34"/>
      <c r="AW275" s="34"/>
      <c r="AX275" s="34"/>
      <c r="AY275" s="34"/>
      <c r="AZ275" s="34"/>
    </row>
    <row r="276" spans="2:52" s="2" customFormat="1" x14ac:dyDescent="0.25">
      <c r="B276" s="29"/>
      <c r="C276" s="34"/>
      <c r="Q276" s="34"/>
      <c r="R276" s="34"/>
      <c r="S276" s="34"/>
      <c r="T276" s="34"/>
      <c r="U276" s="34"/>
      <c r="V276" s="34"/>
      <c r="W276" s="34"/>
      <c r="X276" s="34"/>
      <c r="Y276" s="34"/>
      <c r="Z276" s="34"/>
      <c r="AA276" s="34"/>
      <c r="AB276" s="34"/>
      <c r="AC276" s="34"/>
      <c r="AD276" s="34"/>
      <c r="AE276" s="34"/>
      <c r="AF276" s="34"/>
      <c r="AG276" s="34"/>
      <c r="AH276" s="34"/>
      <c r="AI276" s="34"/>
      <c r="AJ276" s="34"/>
      <c r="AK276" s="34"/>
      <c r="AL276" s="34"/>
      <c r="AM276" s="34"/>
      <c r="AN276" s="34"/>
      <c r="AO276" s="34"/>
      <c r="AP276" s="34"/>
      <c r="AQ276" s="34"/>
      <c r="AR276" s="34"/>
      <c r="AS276" s="34"/>
      <c r="AT276" s="34"/>
      <c r="AU276" s="34"/>
      <c r="AV276" s="34"/>
      <c r="AW276" s="34"/>
      <c r="AX276" s="34"/>
      <c r="AY276" s="34"/>
      <c r="AZ276" s="34"/>
    </row>
    <row r="277" spans="2:52" s="2" customFormat="1" x14ac:dyDescent="0.25">
      <c r="B277" s="29"/>
      <c r="C277" s="34"/>
      <c r="Q277" s="34"/>
      <c r="R277" s="34"/>
      <c r="S277" s="34"/>
      <c r="T277" s="34"/>
      <c r="U277" s="34"/>
      <c r="V277" s="34"/>
      <c r="W277" s="34"/>
      <c r="X277" s="34"/>
      <c r="Y277" s="34"/>
      <c r="Z277" s="34"/>
      <c r="AA277" s="34"/>
      <c r="AB277" s="34"/>
      <c r="AC277" s="34"/>
      <c r="AD277" s="34"/>
      <c r="AE277" s="34"/>
      <c r="AF277" s="34"/>
      <c r="AG277" s="34"/>
      <c r="AH277" s="34"/>
      <c r="AI277" s="34"/>
      <c r="AJ277" s="34"/>
      <c r="AK277" s="34"/>
      <c r="AL277" s="34"/>
      <c r="AM277" s="34"/>
      <c r="AN277" s="34"/>
      <c r="AO277" s="34"/>
      <c r="AP277" s="34"/>
      <c r="AQ277" s="34"/>
      <c r="AR277" s="34"/>
      <c r="AS277" s="34"/>
      <c r="AT277" s="34"/>
      <c r="AU277" s="34"/>
      <c r="AV277" s="34"/>
      <c r="AW277" s="34"/>
      <c r="AX277" s="34"/>
      <c r="AY277" s="34"/>
      <c r="AZ277" s="34"/>
    </row>
    <row r="278" spans="2:52" s="2" customFormat="1" x14ac:dyDescent="0.25">
      <c r="B278" s="29"/>
      <c r="C278" s="34"/>
      <c r="Q278" s="34"/>
      <c r="R278" s="34"/>
      <c r="S278" s="34"/>
      <c r="T278" s="34"/>
      <c r="U278" s="34"/>
      <c r="V278" s="34"/>
      <c r="W278" s="34"/>
      <c r="X278" s="34"/>
      <c r="Y278" s="34"/>
      <c r="Z278" s="34"/>
      <c r="AA278" s="34"/>
      <c r="AB278" s="34"/>
      <c r="AC278" s="34"/>
      <c r="AD278" s="34"/>
      <c r="AE278" s="34"/>
      <c r="AF278" s="34"/>
      <c r="AG278" s="34"/>
      <c r="AH278" s="34"/>
      <c r="AI278" s="34"/>
      <c r="AJ278" s="34"/>
      <c r="AK278" s="34"/>
      <c r="AL278" s="34"/>
      <c r="AM278" s="34"/>
      <c r="AN278" s="34"/>
      <c r="AO278" s="34"/>
      <c r="AP278" s="34"/>
      <c r="AQ278" s="34"/>
      <c r="AR278" s="34"/>
      <c r="AS278" s="34"/>
      <c r="AT278" s="34"/>
      <c r="AU278" s="34"/>
      <c r="AV278" s="34"/>
      <c r="AW278" s="34"/>
      <c r="AX278" s="34"/>
      <c r="AY278" s="34"/>
      <c r="AZ278" s="34"/>
    </row>
    <row r="279" spans="2:52" s="2" customFormat="1" x14ac:dyDescent="0.25">
      <c r="B279" s="29"/>
      <c r="C279" s="34"/>
      <c r="Q279" s="34"/>
      <c r="R279" s="34"/>
      <c r="S279" s="34"/>
      <c r="T279" s="34"/>
      <c r="U279" s="34"/>
      <c r="V279" s="34"/>
      <c r="W279" s="34"/>
      <c r="X279" s="34"/>
      <c r="Y279" s="34"/>
      <c r="Z279" s="34"/>
      <c r="AA279" s="34"/>
      <c r="AB279" s="34"/>
      <c r="AC279" s="34"/>
      <c r="AD279" s="34"/>
      <c r="AE279" s="34"/>
      <c r="AF279" s="34"/>
      <c r="AG279" s="34"/>
      <c r="AH279" s="34"/>
      <c r="AI279" s="34"/>
      <c r="AJ279" s="34"/>
      <c r="AK279" s="34"/>
      <c r="AL279" s="34"/>
      <c r="AM279" s="34"/>
      <c r="AN279" s="34"/>
      <c r="AO279" s="34"/>
      <c r="AP279" s="34"/>
      <c r="AQ279" s="34"/>
      <c r="AR279" s="34"/>
      <c r="AS279" s="34"/>
      <c r="AT279" s="34"/>
      <c r="AU279" s="34"/>
      <c r="AV279" s="34"/>
      <c r="AW279" s="34"/>
      <c r="AX279" s="34"/>
      <c r="AY279" s="34"/>
      <c r="AZ279" s="34"/>
    </row>
    <row r="280" spans="2:52" s="2" customFormat="1" x14ac:dyDescent="0.25">
      <c r="B280" s="29"/>
      <c r="C280" s="34"/>
      <c r="Q280" s="34"/>
      <c r="R280" s="34"/>
      <c r="S280" s="34"/>
      <c r="T280" s="34"/>
      <c r="U280" s="34"/>
      <c r="V280" s="34"/>
      <c r="W280" s="34"/>
      <c r="X280" s="34"/>
      <c r="Y280" s="34"/>
      <c r="Z280" s="34"/>
      <c r="AA280" s="34"/>
      <c r="AB280" s="34"/>
      <c r="AC280" s="34"/>
      <c r="AD280" s="34"/>
      <c r="AE280" s="34"/>
      <c r="AF280" s="34"/>
      <c r="AG280" s="34"/>
      <c r="AH280" s="34"/>
      <c r="AI280" s="34"/>
      <c r="AJ280" s="34"/>
      <c r="AK280" s="34"/>
      <c r="AL280" s="34"/>
      <c r="AM280" s="34"/>
      <c r="AN280" s="34"/>
      <c r="AO280" s="34"/>
      <c r="AP280" s="34"/>
      <c r="AQ280" s="34"/>
      <c r="AR280" s="34"/>
      <c r="AS280" s="34"/>
      <c r="AT280" s="34"/>
      <c r="AU280" s="34"/>
      <c r="AV280" s="34"/>
      <c r="AW280" s="34"/>
      <c r="AX280" s="34"/>
      <c r="AY280" s="34"/>
      <c r="AZ280" s="34"/>
    </row>
    <row r="281" spans="2:52" s="2" customFormat="1" x14ac:dyDescent="0.25">
      <c r="B281" s="29"/>
      <c r="C281" s="34"/>
      <c r="Q281" s="34"/>
      <c r="R281" s="34"/>
      <c r="S281" s="34"/>
      <c r="T281" s="34"/>
      <c r="U281" s="34"/>
      <c r="V281" s="34"/>
      <c r="W281" s="34"/>
      <c r="X281" s="34"/>
      <c r="Y281" s="34"/>
      <c r="Z281" s="34"/>
      <c r="AA281" s="34"/>
      <c r="AB281" s="34"/>
      <c r="AC281" s="34"/>
      <c r="AD281" s="34"/>
      <c r="AE281" s="34"/>
      <c r="AF281" s="34"/>
      <c r="AG281" s="34"/>
      <c r="AH281" s="34"/>
      <c r="AI281" s="34"/>
      <c r="AJ281" s="34"/>
      <c r="AK281" s="34"/>
      <c r="AL281" s="34"/>
      <c r="AM281" s="34"/>
      <c r="AN281" s="34"/>
      <c r="AO281" s="34"/>
      <c r="AP281" s="34"/>
      <c r="AQ281" s="34"/>
      <c r="AR281" s="34"/>
      <c r="AS281" s="34"/>
      <c r="AT281" s="34"/>
      <c r="AU281" s="34"/>
      <c r="AV281" s="34"/>
      <c r="AW281" s="34"/>
      <c r="AX281" s="34"/>
      <c r="AY281" s="34"/>
      <c r="AZ281" s="34"/>
    </row>
    <row r="282" spans="2:52" s="2" customFormat="1" x14ac:dyDescent="0.25">
      <c r="B282" s="29"/>
      <c r="C282" s="34"/>
      <c r="Q282" s="34"/>
      <c r="R282" s="34"/>
      <c r="S282" s="34"/>
      <c r="T282" s="34"/>
      <c r="U282" s="34"/>
      <c r="V282" s="34"/>
      <c r="W282" s="34"/>
      <c r="X282" s="34"/>
      <c r="Y282" s="34"/>
      <c r="Z282" s="34"/>
      <c r="AA282" s="34"/>
      <c r="AB282" s="34"/>
      <c r="AC282" s="34"/>
      <c r="AD282" s="34"/>
      <c r="AE282" s="34"/>
      <c r="AF282" s="34"/>
      <c r="AG282" s="34"/>
      <c r="AH282" s="34"/>
      <c r="AI282" s="34"/>
      <c r="AJ282" s="34"/>
      <c r="AK282" s="34"/>
      <c r="AL282" s="34"/>
      <c r="AM282" s="34"/>
      <c r="AN282" s="34"/>
      <c r="AO282" s="34"/>
      <c r="AP282" s="34"/>
      <c r="AQ282" s="34"/>
      <c r="AR282" s="34"/>
      <c r="AS282" s="34"/>
      <c r="AT282" s="34"/>
      <c r="AU282" s="34"/>
      <c r="AV282" s="34"/>
      <c r="AW282" s="34"/>
      <c r="AX282" s="34"/>
      <c r="AY282" s="34"/>
      <c r="AZ282" s="34"/>
    </row>
    <row r="283" spans="2:52" s="2" customFormat="1" x14ac:dyDescent="0.25">
      <c r="B283" s="29"/>
      <c r="C283" s="34"/>
      <c r="Q283" s="34"/>
      <c r="R283" s="34"/>
      <c r="S283" s="34"/>
      <c r="T283" s="34"/>
      <c r="U283" s="34"/>
      <c r="V283" s="34"/>
      <c r="W283" s="34"/>
      <c r="X283" s="34"/>
      <c r="Y283" s="34"/>
      <c r="Z283" s="34"/>
      <c r="AA283" s="34"/>
      <c r="AB283" s="34"/>
      <c r="AC283" s="34"/>
      <c r="AD283" s="34"/>
      <c r="AE283" s="34"/>
      <c r="AF283" s="34"/>
      <c r="AG283" s="34"/>
      <c r="AH283" s="34"/>
      <c r="AI283" s="34"/>
      <c r="AJ283" s="34"/>
      <c r="AK283" s="34"/>
      <c r="AL283" s="34"/>
      <c r="AM283" s="34"/>
      <c r="AN283" s="34"/>
      <c r="AO283" s="34"/>
      <c r="AP283" s="34"/>
      <c r="AQ283" s="34"/>
      <c r="AR283" s="34"/>
      <c r="AS283" s="34"/>
      <c r="AT283" s="34"/>
      <c r="AU283" s="34"/>
      <c r="AV283" s="34"/>
      <c r="AW283" s="34"/>
      <c r="AX283" s="34"/>
      <c r="AY283" s="34"/>
      <c r="AZ283" s="34"/>
    </row>
    <row r="284" spans="2:52" s="2" customFormat="1" x14ac:dyDescent="0.25">
      <c r="B284" s="29"/>
      <c r="C284" s="34"/>
      <c r="Q284" s="34"/>
      <c r="R284" s="34"/>
      <c r="S284" s="34"/>
      <c r="T284" s="34"/>
      <c r="U284" s="34"/>
      <c r="V284" s="34"/>
      <c r="W284" s="34"/>
      <c r="X284" s="34"/>
      <c r="Y284" s="34"/>
      <c r="Z284" s="34"/>
      <c r="AA284" s="34"/>
      <c r="AB284" s="34"/>
      <c r="AC284" s="34"/>
      <c r="AD284" s="34"/>
      <c r="AE284" s="34"/>
      <c r="AF284" s="34"/>
      <c r="AG284" s="34"/>
      <c r="AH284" s="34"/>
      <c r="AI284" s="34"/>
      <c r="AJ284" s="34"/>
      <c r="AK284" s="34"/>
      <c r="AL284" s="34"/>
      <c r="AM284" s="34"/>
      <c r="AN284" s="34"/>
      <c r="AO284" s="34"/>
      <c r="AP284" s="34"/>
      <c r="AQ284" s="34"/>
      <c r="AR284" s="34"/>
      <c r="AS284" s="34"/>
      <c r="AT284" s="34"/>
      <c r="AU284" s="34"/>
      <c r="AV284" s="34"/>
      <c r="AW284" s="34"/>
      <c r="AX284" s="34"/>
      <c r="AY284" s="34"/>
      <c r="AZ284" s="34"/>
    </row>
    <row r="285" spans="2:52" s="2" customFormat="1" x14ac:dyDescent="0.25">
      <c r="B285" s="29"/>
      <c r="C285" s="34"/>
      <c r="Q285" s="34"/>
      <c r="R285" s="34"/>
      <c r="S285" s="34"/>
      <c r="T285" s="34"/>
      <c r="U285" s="34"/>
      <c r="V285" s="34"/>
      <c r="W285" s="34"/>
      <c r="X285" s="34"/>
      <c r="Y285" s="34"/>
      <c r="Z285" s="34"/>
      <c r="AA285" s="34"/>
      <c r="AB285" s="34"/>
      <c r="AC285" s="34"/>
      <c r="AD285" s="34"/>
      <c r="AE285" s="34"/>
      <c r="AF285" s="34"/>
      <c r="AG285" s="34"/>
      <c r="AH285" s="34"/>
      <c r="AI285" s="34"/>
      <c r="AJ285" s="34"/>
      <c r="AK285" s="34"/>
      <c r="AL285" s="34"/>
      <c r="AM285" s="34"/>
      <c r="AN285" s="34"/>
      <c r="AO285" s="34"/>
      <c r="AP285" s="34"/>
      <c r="AQ285" s="34"/>
      <c r="AR285" s="34"/>
      <c r="AS285" s="34"/>
      <c r="AT285" s="34"/>
      <c r="AU285" s="34"/>
      <c r="AV285" s="34"/>
      <c r="AW285" s="34"/>
      <c r="AX285" s="34"/>
      <c r="AY285" s="34"/>
      <c r="AZ285" s="34"/>
    </row>
    <row r="286" spans="2:52" s="2" customFormat="1" x14ac:dyDescent="0.25">
      <c r="B286" s="29"/>
      <c r="C286" s="34"/>
      <c r="Q286" s="34"/>
      <c r="R286" s="34"/>
      <c r="S286" s="34"/>
      <c r="T286" s="34"/>
      <c r="U286" s="34"/>
      <c r="V286" s="34"/>
      <c r="W286" s="34"/>
      <c r="X286" s="34"/>
      <c r="Y286" s="34"/>
      <c r="Z286" s="34"/>
      <c r="AA286" s="34"/>
      <c r="AB286" s="34"/>
      <c r="AC286" s="34"/>
      <c r="AD286" s="34"/>
      <c r="AE286" s="34"/>
      <c r="AF286" s="34"/>
      <c r="AG286" s="34"/>
      <c r="AH286" s="34"/>
      <c r="AI286" s="34"/>
      <c r="AJ286" s="34"/>
      <c r="AK286" s="34"/>
      <c r="AL286" s="34"/>
      <c r="AM286" s="34"/>
      <c r="AN286" s="34"/>
      <c r="AO286" s="34"/>
      <c r="AP286" s="34"/>
      <c r="AQ286" s="34"/>
      <c r="AR286" s="34"/>
      <c r="AS286" s="34"/>
      <c r="AT286" s="34"/>
      <c r="AU286" s="34"/>
      <c r="AV286" s="34"/>
      <c r="AW286" s="34"/>
      <c r="AX286" s="34"/>
      <c r="AY286" s="34"/>
      <c r="AZ286" s="34"/>
    </row>
    <row r="287" spans="2:52" s="2" customFormat="1" x14ac:dyDescent="0.25">
      <c r="B287" s="29"/>
      <c r="C287" s="34"/>
      <c r="Q287" s="34"/>
      <c r="R287" s="34"/>
      <c r="S287" s="34"/>
      <c r="T287" s="34"/>
      <c r="U287" s="34"/>
      <c r="V287" s="34"/>
      <c r="W287" s="34"/>
      <c r="X287" s="34"/>
      <c r="Y287" s="34"/>
      <c r="Z287" s="34"/>
      <c r="AA287" s="34"/>
      <c r="AB287" s="34"/>
      <c r="AC287" s="34"/>
      <c r="AD287" s="34"/>
      <c r="AE287" s="34"/>
      <c r="AF287" s="34"/>
      <c r="AG287" s="34"/>
      <c r="AH287" s="34"/>
      <c r="AI287" s="34"/>
      <c r="AJ287" s="34"/>
      <c r="AK287" s="34"/>
      <c r="AL287" s="34"/>
      <c r="AM287" s="34"/>
      <c r="AN287" s="34"/>
      <c r="AO287" s="34"/>
      <c r="AP287" s="34"/>
      <c r="AQ287" s="34"/>
      <c r="AR287" s="34"/>
      <c r="AS287" s="34"/>
      <c r="AT287" s="34"/>
      <c r="AU287" s="34"/>
      <c r="AV287" s="34"/>
      <c r="AW287" s="34"/>
      <c r="AX287" s="34"/>
      <c r="AY287" s="34"/>
      <c r="AZ287" s="34"/>
    </row>
    <row r="288" spans="2:52" s="2" customFormat="1" x14ac:dyDescent="0.25">
      <c r="B288" s="29"/>
      <c r="C288" s="34"/>
      <c r="Q288" s="34"/>
      <c r="R288" s="34"/>
      <c r="S288" s="34"/>
      <c r="T288" s="34"/>
      <c r="U288" s="34"/>
      <c r="V288" s="34"/>
      <c r="W288" s="34"/>
      <c r="X288" s="34"/>
      <c r="Y288" s="34"/>
      <c r="Z288" s="34"/>
      <c r="AA288" s="34"/>
      <c r="AB288" s="34"/>
      <c r="AC288" s="34"/>
      <c r="AD288" s="34"/>
      <c r="AE288" s="34"/>
      <c r="AF288" s="34"/>
      <c r="AG288" s="34"/>
      <c r="AH288" s="34"/>
      <c r="AI288" s="34"/>
      <c r="AJ288" s="34"/>
      <c r="AK288" s="34"/>
      <c r="AL288" s="34"/>
      <c r="AM288" s="34"/>
      <c r="AN288" s="34"/>
      <c r="AO288" s="34"/>
      <c r="AP288" s="34"/>
      <c r="AQ288" s="34"/>
      <c r="AR288" s="34"/>
      <c r="AS288" s="34"/>
      <c r="AT288" s="34"/>
      <c r="AU288" s="34"/>
      <c r="AV288" s="34"/>
      <c r="AW288" s="34"/>
      <c r="AX288" s="34"/>
      <c r="AY288" s="34"/>
      <c r="AZ288" s="34"/>
    </row>
    <row r="289" spans="2:52" s="2" customFormat="1" x14ac:dyDescent="0.25">
      <c r="B289" s="29"/>
      <c r="C289" s="34"/>
      <c r="Q289" s="34"/>
      <c r="R289" s="34"/>
      <c r="S289" s="34"/>
      <c r="T289" s="34"/>
      <c r="U289" s="34"/>
      <c r="V289" s="34"/>
      <c r="W289" s="34"/>
      <c r="X289" s="34"/>
      <c r="Y289" s="34"/>
      <c r="Z289" s="34"/>
      <c r="AA289" s="34"/>
      <c r="AB289" s="34"/>
      <c r="AC289" s="34"/>
      <c r="AD289" s="34"/>
      <c r="AE289" s="34"/>
      <c r="AF289" s="34"/>
      <c r="AG289" s="34"/>
      <c r="AH289" s="34"/>
      <c r="AI289" s="34"/>
      <c r="AJ289" s="34"/>
      <c r="AK289" s="34"/>
      <c r="AL289" s="34"/>
      <c r="AM289" s="34"/>
      <c r="AN289" s="34"/>
      <c r="AO289" s="34"/>
      <c r="AP289" s="34"/>
      <c r="AQ289" s="34"/>
      <c r="AR289" s="34"/>
      <c r="AS289" s="34"/>
      <c r="AT289" s="34"/>
      <c r="AU289" s="34"/>
      <c r="AV289" s="34"/>
      <c r="AW289" s="34"/>
      <c r="AX289" s="34"/>
      <c r="AY289" s="34"/>
      <c r="AZ289" s="34"/>
    </row>
    <row r="290" spans="2:52" s="2" customFormat="1" x14ac:dyDescent="0.25">
      <c r="B290" s="29"/>
      <c r="C290" s="34"/>
      <c r="Q290" s="34"/>
      <c r="R290" s="34"/>
      <c r="S290" s="34"/>
      <c r="T290" s="34"/>
      <c r="U290" s="34"/>
      <c r="V290" s="34"/>
      <c r="W290" s="34"/>
      <c r="X290" s="34"/>
      <c r="Y290" s="34"/>
      <c r="Z290" s="34"/>
      <c r="AA290" s="34"/>
      <c r="AB290" s="34"/>
      <c r="AC290" s="34"/>
      <c r="AD290" s="34"/>
      <c r="AE290" s="34"/>
      <c r="AF290" s="34"/>
      <c r="AG290" s="34"/>
      <c r="AH290" s="34"/>
      <c r="AI290" s="34"/>
      <c r="AJ290" s="34"/>
      <c r="AK290" s="34"/>
      <c r="AL290" s="34"/>
      <c r="AM290" s="34"/>
      <c r="AN290" s="34"/>
      <c r="AO290" s="34"/>
      <c r="AP290" s="34"/>
      <c r="AQ290" s="34"/>
      <c r="AR290" s="34"/>
      <c r="AS290" s="34"/>
      <c r="AT290" s="34"/>
      <c r="AU290" s="34"/>
      <c r="AV290" s="34"/>
      <c r="AW290" s="34"/>
      <c r="AX290" s="34"/>
      <c r="AY290" s="34"/>
      <c r="AZ290" s="34"/>
    </row>
    <row r="291" spans="2:52" s="2" customFormat="1" x14ac:dyDescent="0.25">
      <c r="B291" s="29"/>
      <c r="C291" s="34"/>
      <c r="Q291" s="34"/>
      <c r="R291" s="34"/>
      <c r="S291" s="34"/>
      <c r="T291" s="34"/>
      <c r="U291" s="34"/>
      <c r="V291" s="34"/>
      <c r="W291" s="34"/>
      <c r="X291" s="34"/>
      <c r="Y291" s="34"/>
      <c r="Z291" s="34"/>
      <c r="AA291" s="34"/>
      <c r="AB291" s="34"/>
      <c r="AC291" s="34"/>
      <c r="AD291" s="34"/>
      <c r="AE291" s="34"/>
      <c r="AF291" s="34"/>
      <c r="AG291" s="34"/>
      <c r="AH291" s="34"/>
      <c r="AI291" s="34"/>
      <c r="AJ291" s="34"/>
      <c r="AK291" s="34"/>
      <c r="AL291" s="34"/>
      <c r="AM291" s="34"/>
      <c r="AN291" s="34"/>
      <c r="AO291" s="34"/>
      <c r="AP291" s="34"/>
      <c r="AQ291" s="34"/>
      <c r="AR291" s="34"/>
      <c r="AS291" s="34"/>
      <c r="AT291" s="34"/>
      <c r="AU291" s="34"/>
      <c r="AV291" s="34"/>
      <c r="AW291" s="34"/>
      <c r="AX291" s="34"/>
      <c r="AY291" s="34"/>
      <c r="AZ291" s="34"/>
    </row>
    <row r="292" spans="2:52" s="2" customFormat="1" x14ac:dyDescent="0.25">
      <c r="B292" s="29"/>
      <c r="C292" s="34"/>
      <c r="Q292" s="34"/>
      <c r="R292" s="34"/>
      <c r="S292" s="34"/>
      <c r="T292" s="34"/>
      <c r="U292" s="34"/>
      <c r="V292" s="34"/>
      <c r="W292" s="34"/>
      <c r="X292" s="34"/>
      <c r="Y292" s="34"/>
      <c r="Z292" s="34"/>
      <c r="AA292" s="34"/>
      <c r="AB292" s="34"/>
      <c r="AC292" s="34"/>
      <c r="AD292" s="34"/>
      <c r="AE292" s="34"/>
      <c r="AF292" s="34"/>
      <c r="AG292" s="34"/>
      <c r="AH292" s="34"/>
      <c r="AI292" s="34"/>
      <c r="AJ292" s="34"/>
      <c r="AK292" s="34"/>
      <c r="AL292" s="34"/>
      <c r="AM292" s="34"/>
      <c r="AN292" s="34"/>
      <c r="AO292" s="34"/>
      <c r="AP292" s="34"/>
      <c r="AQ292" s="34"/>
      <c r="AR292" s="34"/>
      <c r="AS292" s="34"/>
      <c r="AT292" s="34"/>
      <c r="AU292" s="34"/>
      <c r="AV292" s="34"/>
      <c r="AW292" s="34"/>
      <c r="AX292" s="34"/>
      <c r="AY292" s="34"/>
      <c r="AZ292" s="34"/>
    </row>
    <row r="293" spans="2:52" s="2" customFormat="1" x14ac:dyDescent="0.25">
      <c r="B293" s="29"/>
      <c r="C293" s="34"/>
      <c r="Q293" s="34"/>
      <c r="R293" s="34"/>
      <c r="S293" s="34"/>
      <c r="T293" s="34"/>
      <c r="U293" s="34"/>
      <c r="V293" s="34"/>
      <c r="W293" s="34"/>
      <c r="X293" s="34"/>
      <c r="Y293" s="34"/>
      <c r="Z293" s="34"/>
      <c r="AA293" s="34"/>
      <c r="AB293" s="34"/>
      <c r="AC293" s="34"/>
      <c r="AD293" s="34"/>
      <c r="AE293" s="34"/>
      <c r="AF293" s="34"/>
      <c r="AG293" s="34"/>
      <c r="AH293" s="34"/>
      <c r="AI293" s="34"/>
      <c r="AJ293" s="34"/>
      <c r="AK293" s="34"/>
      <c r="AL293" s="34"/>
      <c r="AM293" s="34"/>
      <c r="AN293" s="34"/>
      <c r="AO293" s="34"/>
      <c r="AP293" s="34"/>
      <c r="AQ293" s="34"/>
      <c r="AR293" s="34"/>
      <c r="AS293" s="34"/>
      <c r="AT293" s="34"/>
      <c r="AU293" s="34"/>
      <c r="AV293" s="34"/>
      <c r="AW293" s="34"/>
      <c r="AX293" s="34"/>
      <c r="AY293" s="34"/>
      <c r="AZ293" s="34"/>
    </row>
    <row r="294" spans="2:52" s="2" customFormat="1" x14ac:dyDescent="0.25">
      <c r="B294" s="29"/>
      <c r="C294" s="34"/>
      <c r="Q294" s="34"/>
      <c r="R294" s="34"/>
      <c r="S294" s="34"/>
      <c r="T294" s="34"/>
      <c r="U294" s="34"/>
      <c r="V294" s="34"/>
      <c r="W294" s="34"/>
      <c r="X294" s="34"/>
      <c r="Y294" s="34"/>
      <c r="Z294" s="34"/>
      <c r="AA294" s="34"/>
      <c r="AB294" s="34"/>
      <c r="AC294" s="34"/>
      <c r="AD294" s="34"/>
      <c r="AE294" s="34"/>
      <c r="AF294" s="34"/>
      <c r="AG294" s="34"/>
      <c r="AH294" s="34"/>
      <c r="AI294" s="34"/>
      <c r="AJ294" s="34"/>
      <c r="AK294" s="34"/>
      <c r="AL294" s="34"/>
      <c r="AM294" s="34"/>
      <c r="AN294" s="34"/>
      <c r="AO294" s="34"/>
      <c r="AP294" s="34"/>
      <c r="AQ294" s="34"/>
      <c r="AR294" s="34"/>
      <c r="AS294" s="34"/>
      <c r="AT294" s="34"/>
      <c r="AU294" s="34"/>
      <c r="AV294" s="34"/>
      <c r="AW294" s="34"/>
      <c r="AX294" s="34"/>
      <c r="AY294" s="34"/>
      <c r="AZ294" s="34"/>
    </row>
    <row r="295" spans="2:52" s="2" customFormat="1" x14ac:dyDescent="0.25">
      <c r="B295" s="29"/>
      <c r="C295" s="34"/>
      <c r="Q295" s="34"/>
      <c r="R295" s="34"/>
      <c r="S295" s="34"/>
      <c r="T295" s="34"/>
      <c r="U295" s="34"/>
      <c r="V295" s="34"/>
      <c r="W295" s="34"/>
      <c r="X295" s="34"/>
      <c r="Y295" s="34"/>
      <c r="Z295" s="34"/>
      <c r="AA295" s="34"/>
      <c r="AB295" s="34"/>
      <c r="AC295" s="34"/>
      <c r="AD295" s="34"/>
      <c r="AE295" s="34"/>
      <c r="AF295" s="34"/>
      <c r="AG295" s="34"/>
      <c r="AH295" s="34"/>
      <c r="AI295" s="34"/>
      <c r="AJ295" s="34"/>
      <c r="AK295" s="34"/>
      <c r="AL295" s="34"/>
      <c r="AM295" s="34"/>
      <c r="AN295" s="34"/>
      <c r="AO295" s="34"/>
      <c r="AP295" s="34"/>
      <c r="AQ295" s="34"/>
      <c r="AR295" s="34"/>
      <c r="AS295" s="34"/>
      <c r="AT295" s="34"/>
      <c r="AU295" s="34"/>
      <c r="AV295" s="34"/>
      <c r="AW295" s="34"/>
      <c r="AX295" s="34"/>
      <c r="AY295" s="34"/>
      <c r="AZ295" s="34"/>
    </row>
    <row r="296" spans="2:52" s="2" customFormat="1" x14ac:dyDescent="0.25">
      <c r="B296" s="29"/>
      <c r="C296" s="34"/>
      <c r="Q296" s="34"/>
      <c r="R296" s="34"/>
      <c r="S296" s="34"/>
      <c r="T296" s="34"/>
      <c r="U296" s="34"/>
      <c r="V296" s="34"/>
      <c r="W296" s="34"/>
      <c r="X296" s="34"/>
      <c r="Y296" s="34"/>
      <c r="Z296" s="34"/>
      <c r="AA296" s="34"/>
      <c r="AB296" s="34"/>
      <c r="AC296" s="34"/>
      <c r="AD296" s="34"/>
      <c r="AE296" s="34"/>
      <c r="AF296" s="34"/>
      <c r="AG296" s="34"/>
      <c r="AH296" s="34"/>
      <c r="AI296" s="34"/>
      <c r="AJ296" s="34"/>
      <c r="AK296" s="34"/>
      <c r="AL296" s="34"/>
      <c r="AM296" s="34"/>
      <c r="AN296" s="34"/>
      <c r="AO296" s="34"/>
      <c r="AP296" s="34"/>
      <c r="AQ296" s="34"/>
      <c r="AR296" s="34"/>
      <c r="AS296" s="34"/>
      <c r="AT296" s="34"/>
      <c r="AU296" s="34"/>
      <c r="AV296" s="34"/>
      <c r="AW296" s="34"/>
      <c r="AX296" s="34"/>
      <c r="AY296" s="34"/>
      <c r="AZ296" s="34"/>
    </row>
    <row r="297" spans="2:52" s="2" customFormat="1" x14ac:dyDescent="0.25">
      <c r="B297" s="29"/>
      <c r="C297" s="34"/>
      <c r="Q297" s="34"/>
      <c r="R297" s="34"/>
      <c r="S297" s="34"/>
      <c r="T297" s="34"/>
      <c r="U297" s="34"/>
      <c r="V297" s="34"/>
      <c r="W297" s="34"/>
      <c r="X297" s="34"/>
      <c r="Y297" s="34"/>
      <c r="Z297" s="34"/>
      <c r="AA297" s="34"/>
      <c r="AB297" s="34"/>
      <c r="AC297" s="34"/>
      <c r="AD297" s="34"/>
      <c r="AE297" s="34"/>
      <c r="AF297" s="34"/>
      <c r="AG297" s="34"/>
      <c r="AH297" s="34"/>
      <c r="AI297" s="34"/>
      <c r="AJ297" s="34"/>
      <c r="AK297" s="34"/>
      <c r="AL297" s="34"/>
      <c r="AM297" s="34"/>
      <c r="AN297" s="34"/>
      <c r="AO297" s="34"/>
      <c r="AP297" s="34"/>
      <c r="AQ297" s="34"/>
      <c r="AR297" s="34"/>
      <c r="AS297" s="34"/>
      <c r="AT297" s="34"/>
      <c r="AU297" s="34"/>
      <c r="AV297" s="34"/>
      <c r="AW297" s="34"/>
      <c r="AX297" s="34"/>
      <c r="AY297" s="34"/>
      <c r="AZ297" s="34"/>
    </row>
    <row r="298" spans="2:52" s="2" customFormat="1" x14ac:dyDescent="0.25">
      <c r="B298" s="29"/>
      <c r="C298" s="34"/>
      <c r="Q298" s="34"/>
      <c r="R298" s="34"/>
      <c r="S298" s="34"/>
      <c r="T298" s="34"/>
      <c r="U298" s="34"/>
      <c r="V298" s="34"/>
      <c r="W298" s="34"/>
      <c r="X298" s="34"/>
      <c r="Y298" s="34"/>
      <c r="Z298" s="34"/>
      <c r="AA298" s="34"/>
      <c r="AB298" s="34"/>
      <c r="AC298" s="34"/>
      <c r="AD298" s="34"/>
      <c r="AE298" s="34"/>
      <c r="AF298" s="34"/>
      <c r="AG298" s="34"/>
      <c r="AH298" s="34"/>
      <c r="AI298" s="34"/>
      <c r="AJ298" s="34"/>
      <c r="AK298" s="34"/>
      <c r="AL298" s="34"/>
      <c r="AM298" s="34"/>
      <c r="AN298" s="34"/>
      <c r="AO298" s="34"/>
      <c r="AP298" s="34"/>
      <c r="AQ298" s="34"/>
      <c r="AR298" s="34"/>
      <c r="AS298" s="34"/>
      <c r="AT298" s="34"/>
      <c r="AU298" s="34"/>
      <c r="AV298" s="34"/>
      <c r="AW298" s="34"/>
      <c r="AX298" s="34"/>
      <c r="AY298" s="34"/>
      <c r="AZ298" s="34"/>
    </row>
    <row r="299" spans="2:52" s="2" customFormat="1" x14ac:dyDescent="0.25">
      <c r="B299" s="29"/>
      <c r="C299" s="34"/>
      <c r="Q299" s="34"/>
      <c r="R299" s="34"/>
      <c r="S299" s="34"/>
      <c r="T299" s="34"/>
      <c r="U299" s="34"/>
      <c r="V299" s="34"/>
      <c r="W299" s="34"/>
      <c r="X299" s="34"/>
      <c r="Y299" s="34"/>
      <c r="Z299" s="34"/>
      <c r="AA299" s="34"/>
      <c r="AB299" s="34"/>
      <c r="AC299" s="34"/>
      <c r="AD299" s="34"/>
      <c r="AE299" s="34"/>
      <c r="AF299" s="34"/>
      <c r="AG299" s="34"/>
      <c r="AH299" s="34"/>
      <c r="AI299" s="34"/>
      <c r="AJ299" s="34"/>
      <c r="AK299" s="34"/>
      <c r="AL299" s="34"/>
      <c r="AM299" s="34"/>
      <c r="AN299" s="34"/>
      <c r="AO299" s="34"/>
      <c r="AP299" s="34"/>
      <c r="AQ299" s="34"/>
      <c r="AR299" s="34"/>
      <c r="AS299" s="34"/>
      <c r="AT299" s="34"/>
      <c r="AU299" s="34"/>
      <c r="AV299" s="34"/>
      <c r="AW299" s="34"/>
      <c r="AX299" s="34"/>
      <c r="AY299" s="34"/>
      <c r="AZ299" s="34"/>
    </row>
  </sheetData>
  <mergeCells count="8">
    <mergeCell ref="C57:P57"/>
    <mergeCell ref="C58:P58"/>
    <mergeCell ref="C8:P8"/>
    <mergeCell ref="C9:P9"/>
    <mergeCell ref="C10:P10"/>
    <mergeCell ref="C12:P12"/>
    <mergeCell ref="C13:P13"/>
    <mergeCell ref="C14:P14"/>
  </mergeCells>
  <printOptions horizontalCentered="1"/>
  <pageMargins left="0.23" right="0.2" top="0.27" bottom="0.33" header="0.3" footer="0.3"/>
  <pageSetup scale="3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293B42-15F5-4D8B-8074-83C805076344}">
  <sheetPr>
    <pageSetUpPr fitToPage="1"/>
  </sheetPr>
  <dimension ref="A1:NQ335"/>
  <sheetViews>
    <sheetView showGridLines="0" tabSelected="1" topLeftCell="B1" zoomScale="84" zoomScaleNormal="84" workbookViewId="0">
      <selection activeCell="B1" sqref="B1"/>
    </sheetView>
  </sheetViews>
  <sheetFormatPr defaultColWidth="9.140625" defaultRowHeight="15" x14ac:dyDescent="0.25"/>
  <cols>
    <col min="1" max="1" width="10.140625" style="2" hidden="1" customWidth="1"/>
    <col min="2" max="2" width="3" style="29" customWidth="1"/>
    <col min="3" max="3" width="51.85546875" style="34" customWidth="1"/>
    <col min="4" max="4" width="17" style="2" customWidth="1"/>
    <col min="5" max="5" width="9.7109375" style="2" bestFit="1" customWidth="1"/>
    <col min="6" max="6" width="12.7109375" style="2" bestFit="1" customWidth="1"/>
    <col min="7" max="9" width="11.42578125" style="2" bestFit="1" customWidth="1"/>
    <col min="10" max="10" width="12.7109375" style="2" bestFit="1" customWidth="1"/>
    <col min="11" max="11" width="7.140625" style="2" bestFit="1" customWidth="1"/>
    <col min="12" max="12" width="11.42578125" style="2" bestFit="1" customWidth="1"/>
    <col min="13" max="13" width="8.140625" style="2" bestFit="1" customWidth="1"/>
    <col min="14" max="14" width="11" style="2" bestFit="1" customWidth="1"/>
    <col min="15" max="15" width="10.140625" style="2" bestFit="1" customWidth="1"/>
    <col min="16" max="16" width="15.5703125" style="2" bestFit="1" customWidth="1"/>
    <col min="17" max="16384" width="9.140625" style="34"/>
  </cols>
  <sheetData>
    <row r="1" spans="2:381" s="2" customFormat="1" x14ac:dyDescent="0.25">
      <c r="B1" s="1"/>
    </row>
    <row r="2" spans="2:381" s="2" customFormat="1" x14ac:dyDescent="0.25">
      <c r="B2" s="1"/>
    </row>
    <row r="3" spans="2:381" s="2" customFormat="1" x14ac:dyDescent="0.25">
      <c r="B3" s="1"/>
    </row>
    <row r="4" spans="2:381" s="2" customFormat="1" x14ac:dyDescent="0.25">
      <c r="B4" s="1"/>
    </row>
    <row r="5" spans="2:381" s="2" customFormat="1" x14ac:dyDescent="0.25">
      <c r="B5" s="1"/>
    </row>
    <row r="6" spans="2:381" s="2" customFormat="1" x14ac:dyDescent="0.25">
      <c r="B6" s="1"/>
    </row>
    <row r="7" spans="2:381" s="2" customFormat="1" x14ac:dyDescent="0.25">
      <c r="B7" s="1"/>
    </row>
    <row r="8" spans="2:381" s="2" customFormat="1" x14ac:dyDescent="0.25">
      <c r="B8" s="1"/>
      <c r="C8" s="67" t="s">
        <v>0</v>
      </c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</row>
    <row r="9" spans="2:381" s="4" customFormat="1" x14ac:dyDescent="0.25">
      <c r="B9" s="3"/>
      <c r="C9" s="67" t="s">
        <v>1</v>
      </c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</row>
    <row r="10" spans="2:381" s="4" customFormat="1" x14ac:dyDescent="0.25">
      <c r="B10" s="3"/>
      <c r="C10" s="67" t="s">
        <v>2</v>
      </c>
      <c r="D10" s="67"/>
      <c r="E10" s="67"/>
      <c r="F10" s="67" t="s">
        <v>2</v>
      </c>
      <c r="G10" s="67"/>
      <c r="H10" s="67"/>
      <c r="I10" s="67"/>
      <c r="J10" s="67"/>
      <c r="K10" s="67"/>
      <c r="L10" s="67"/>
      <c r="M10" s="67"/>
      <c r="N10" s="67"/>
      <c r="O10" s="67"/>
      <c r="P10" s="67"/>
    </row>
    <row r="11" spans="2:381" s="4" customFormat="1" ht="10.5" customHeight="1" x14ac:dyDescent="0.25">
      <c r="B11" s="3"/>
      <c r="C11" s="45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</row>
    <row r="12" spans="2:381" s="4" customFormat="1" x14ac:dyDescent="0.25">
      <c r="B12" s="5"/>
      <c r="C12" s="66" t="s">
        <v>3</v>
      </c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</row>
    <row r="13" spans="2:381" s="4" customFormat="1" x14ac:dyDescent="0.25">
      <c r="B13" s="3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</row>
    <row r="14" spans="2:381" s="4" customFormat="1" x14ac:dyDescent="0.25">
      <c r="B14" s="5"/>
      <c r="C14" s="68" t="s">
        <v>39</v>
      </c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</row>
    <row r="15" spans="2:381" s="4" customFormat="1" ht="4.5" customHeight="1" x14ac:dyDescent="0.25">
      <c r="B15" s="8"/>
      <c r="D15" s="3">
        <v>2</v>
      </c>
      <c r="E15" s="3">
        <v>3</v>
      </c>
      <c r="F15" s="3">
        <v>4</v>
      </c>
      <c r="G15" s="3">
        <v>6</v>
      </c>
      <c r="H15" s="3">
        <v>7</v>
      </c>
      <c r="I15" s="3">
        <v>8</v>
      </c>
      <c r="J15" s="3">
        <v>10</v>
      </c>
      <c r="K15" s="3">
        <v>11</v>
      </c>
      <c r="L15" s="3">
        <v>12</v>
      </c>
      <c r="M15" s="3">
        <v>14</v>
      </c>
      <c r="N15" s="3">
        <v>15</v>
      </c>
      <c r="O15" s="3">
        <v>16</v>
      </c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8"/>
      <c r="CA15" s="48"/>
      <c r="CB15" s="48"/>
      <c r="CC15" s="48"/>
      <c r="CD15" s="48"/>
      <c r="CE15" s="48"/>
      <c r="CF15" s="48"/>
      <c r="CG15" s="48"/>
      <c r="CH15" s="48"/>
      <c r="CI15" s="48"/>
      <c r="CJ15" s="48"/>
      <c r="CK15" s="48"/>
      <c r="CL15" s="48"/>
      <c r="CM15" s="48"/>
      <c r="CN15" s="48"/>
      <c r="CO15" s="48"/>
      <c r="CP15" s="48"/>
      <c r="CQ15" s="48"/>
      <c r="CR15" s="48"/>
      <c r="CS15" s="48"/>
      <c r="CT15" s="48"/>
      <c r="CU15" s="48"/>
      <c r="CV15" s="48"/>
      <c r="CW15" s="48"/>
      <c r="CX15" s="48"/>
      <c r="CY15" s="48"/>
      <c r="CZ15" s="48"/>
      <c r="DA15" s="48"/>
      <c r="DB15" s="48"/>
      <c r="DC15" s="48"/>
      <c r="DD15" s="48"/>
      <c r="DE15" s="48"/>
      <c r="DF15" s="48"/>
      <c r="DG15" s="48"/>
      <c r="DH15" s="48"/>
      <c r="DI15" s="48"/>
      <c r="DJ15" s="48"/>
      <c r="DK15" s="48"/>
      <c r="DL15" s="48"/>
      <c r="DM15" s="48"/>
      <c r="DN15" s="48"/>
      <c r="DO15" s="48"/>
      <c r="DP15" s="48"/>
      <c r="DQ15" s="48"/>
      <c r="DR15" s="48"/>
      <c r="DS15" s="48"/>
      <c r="DT15" s="48"/>
      <c r="DU15" s="48"/>
      <c r="DV15" s="48"/>
      <c r="DW15" s="48"/>
      <c r="DX15" s="48"/>
      <c r="DY15" s="48"/>
      <c r="DZ15" s="48"/>
      <c r="EA15" s="48"/>
      <c r="EB15" s="48"/>
      <c r="EC15" s="48"/>
      <c r="ED15" s="48"/>
      <c r="EE15" s="48"/>
      <c r="EF15" s="48"/>
      <c r="EG15" s="48"/>
      <c r="EH15" s="48"/>
      <c r="EI15" s="48"/>
      <c r="EJ15" s="48"/>
      <c r="EK15" s="48"/>
      <c r="EL15" s="48"/>
      <c r="EM15" s="48"/>
      <c r="EN15" s="48"/>
      <c r="EO15" s="48"/>
      <c r="EP15" s="48"/>
      <c r="EQ15" s="48"/>
      <c r="ER15" s="48"/>
      <c r="ES15" s="48"/>
      <c r="ET15" s="48"/>
      <c r="EU15" s="48"/>
      <c r="EV15" s="48"/>
      <c r="EW15" s="48"/>
      <c r="EX15" s="48"/>
      <c r="EY15" s="48"/>
      <c r="EZ15" s="48"/>
      <c r="FA15" s="48"/>
      <c r="FB15" s="48"/>
      <c r="FC15" s="48"/>
      <c r="FD15" s="48"/>
      <c r="FE15" s="48"/>
      <c r="FF15" s="48"/>
      <c r="FG15" s="48"/>
      <c r="FH15" s="48"/>
      <c r="FI15" s="48"/>
      <c r="FJ15" s="48"/>
      <c r="FK15" s="48"/>
      <c r="FL15" s="48"/>
      <c r="FM15" s="48"/>
      <c r="FN15" s="48"/>
      <c r="FO15" s="48"/>
      <c r="FP15" s="48"/>
      <c r="FQ15" s="48"/>
      <c r="FR15" s="48"/>
      <c r="FS15" s="48"/>
      <c r="FT15" s="48"/>
      <c r="FU15" s="48"/>
      <c r="FV15" s="48"/>
      <c r="FW15" s="48"/>
      <c r="FX15" s="48"/>
      <c r="FY15" s="48"/>
      <c r="FZ15" s="48"/>
      <c r="GA15" s="48"/>
      <c r="GB15" s="48"/>
      <c r="GC15" s="48"/>
      <c r="GD15" s="48"/>
      <c r="GE15" s="48"/>
      <c r="GF15" s="48"/>
      <c r="GG15" s="48"/>
      <c r="GH15" s="48"/>
      <c r="GI15" s="48"/>
      <c r="GJ15" s="48"/>
      <c r="GK15" s="48"/>
      <c r="GL15" s="48"/>
      <c r="GM15" s="48"/>
      <c r="GN15" s="48"/>
      <c r="GO15" s="48"/>
      <c r="GP15" s="48"/>
      <c r="GQ15" s="48"/>
      <c r="GR15" s="48"/>
      <c r="GS15" s="48"/>
      <c r="GT15" s="48"/>
      <c r="GU15" s="48"/>
      <c r="GV15" s="48"/>
      <c r="GW15" s="48"/>
      <c r="GX15" s="48"/>
      <c r="GY15" s="48"/>
      <c r="GZ15" s="48"/>
      <c r="HA15" s="48"/>
      <c r="HB15" s="48"/>
      <c r="HC15" s="48"/>
      <c r="HD15" s="48"/>
      <c r="HE15" s="48"/>
      <c r="HF15" s="48"/>
      <c r="HG15" s="48"/>
      <c r="HH15" s="48"/>
      <c r="HI15" s="48"/>
      <c r="HJ15" s="48"/>
      <c r="HK15" s="48"/>
      <c r="HL15" s="48"/>
      <c r="HM15" s="48"/>
      <c r="HN15" s="48"/>
      <c r="HO15" s="48"/>
      <c r="HP15" s="48"/>
      <c r="HQ15" s="48"/>
      <c r="HR15" s="48"/>
      <c r="HS15" s="48"/>
      <c r="HT15" s="48"/>
      <c r="HU15" s="48"/>
      <c r="HV15" s="48"/>
      <c r="HW15" s="48"/>
      <c r="HX15" s="48"/>
      <c r="HY15" s="48"/>
      <c r="HZ15" s="48"/>
      <c r="IA15" s="48"/>
      <c r="IB15" s="48"/>
      <c r="IC15" s="48"/>
      <c r="ID15" s="48"/>
      <c r="IE15" s="48"/>
      <c r="IF15" s="48"/>
      <c r="IG15" s="48"/>
      <c r="IH15" s="48"/>
      <c r="II15" s="48"/>
      <c r="IJ15" s="48"/>
      <c r="IK15" s="48"/>
      <c r="IL15" s="48"/>
      <c r="IM15" s="48"/>
      <c r="IN15" s="48"/>
      <c r="IO15" s="48"/>
      <c r="IP15" s="48"/>
      <c r="IQ15" s="48"/>
      <c r="IR15" s="48"/>
      <c r="IS15" s="48"/>
      <c r="IT15" s="48"/>
      <c r="IU15" s="48"/>
      <c r="IV15" s="48"/>
      <c r="IW15" s="48"/>
      <c r="IX15" s="48"/>
      <c r="IY15" s="48"/>
      <c r="IZ15" s="48"/>
      <c r="JA15" s="48"/>
      <c r="JB15" s="48"/>
      <c r="JC15" s="48"/>
      <c r="JD15" s="48"/>
      <c r="JE15" s="48"/>
      <c r="JF15" s="48"/>
      <c r="JG15" s="48"/>
      <c r="JH15" s="48"/>
      <c r="JI15" s="48"/>
      <c r="JJ15" s="48"/>
      <c r="JK15" s="48"/>
      <c r="JL15" s="48"/>
      <c r="JM15" s="48"/>
      <c r="JN15" s="48"/>
      <c r="JO15" s="48"/>
      <c r="JP15" s="48"/>
      <c r="JQ15" s="48"/>
      <c r="JR15" s="48"/>
      <c r="JS15" s="48"/>
      <c r="JT15" s="48"/>
      <c r="JU15" s="48"/>
      <c r="JV15" s="48"/>
      <c r="JW15" s="48"/>
      <c r="JX15" s="48"/>
      <c r="JY15" s="48"/>
      <c r="JZ15" s="48"/>
      <c r="KA15" s="48"/>
      <c r="KB15" s="48"/>
      <c r="KC15" s="48"/>
      <c r="KD15" s="48"/>
      <c r="KE15" s="48"/>
      <c r="KF15" s="48"/>
      <c r="KG15" s="48"/>
      <c r="KH15" s="48"/>
      <c r="KI15" s="48"/>
      <c r="KJ15" s="48"/>
      <c r="KK15" s="48"/>
      <c r="KL15" s="48"/>
      <c r="KM15" s="48"/>
      <c r="KN15" s="48"/>
      <c r="KO15" s="48"/>
      <c r="KP15" s="48"/>
      <c r="KQ15" s="48"/>
      <c r="KR15" s="48"/>
      <c r="KS15" s="48"/>
      <c r="KT15" s="48"/>
      <c r="KU15" s="48"/>
      <c r="KV15" s="48"/>
      <c r="KW15" s="48"/>
      <c r="KX15" s="48"/>
      <c r="KY15" s="48"/>
      <c r="KZ15" s="48"/>
      <c r="LA15" s="48"/>
      <c r="LB15" s="48"/>
      <c r="LC15" s="48"/>
      <c r="LD15" s="48"/>
      <c r="LE15" s="48"/>
      <c r="LF15" s="48"/>
      <c r="LG15" s="48"/>
      <c r="LH15" s="48"/>
      <c r="LI15" s="48"/>
      <c r="LJ15" s="48"/>
      <c r="LK15" s="48"/>
      <c r="LL15" s="48"/>
      <c r="LM15" s="48"/>
      <c r="LN15" s="48"/>
      <c r="LO15" s="48"/>
      <c r="LP15" s="48"/>
      <c r="LQ15" s="48"/>
      <c r="LR15" s="48"/>
      <c r="LS15" s="48"/>
      <c r="LT15" s="48"/>
      <c r="LU15" s="48"/>
      <c r="LV15" s="48"/>
      <c r="LW15" s="48"/>
      <c r="LX15" s="48"/>
      <c r="LY15" s="48"/>
      <c r="LZ15" s="48"/>
      <c r="MA15" s="48"/>
      <c r="MB15" s="48"/>
      <c r="MC15" s="48"/>
      <c r="MD15" s="48"/>
      <c r="ME15" s="48"/>
      <c r="MF15" s="48"/>
      <c r="MG15" s="48"/>
      <c r="MH15" s="48"/>
      <c r="MI15" s="48"/>
      <c r="MJ15" s="48"/>
      <c r="MK15" s="48"/>
      <c r="ML15" s="48"/>
      <c r="MM15" s="48"/>
      <c r="MN15" s="48"/>
      <c r="MO15" s="48"/>
      <c r="MP15" s="48"/>
      <c r="MQ15" s="48"/>
      <c r="MR15" s="48"/>
      <c r="MS15" s="48"/>
      <c r="MT15" s="48"/>
      <c r="MU15" s="48"/>
      <c r="MV15" s="48"/>
      <c r="MW15" s="48"/>
      <c r="MX15" s="48"/>
      <c r="MY15" s="48"/>
      <c r="MZ15" s="48"/>
      <c r="NA15" s="48"/>
      <c r="NB15" s="48"/>
      <c r="NC15" s="48"/>
      <c r="ND15" s="48"/>
      <c r="NE15" s="48"/>
      <c r="NF15" s="48"/>
      <c r="NG15" s="48"/>
      <c r="NH15" s="48"/>
      <c r="NI15" s="48"/>
      <c r="NJ15" s="48"/>
      <c r="NK15" s="48"/>
      <c r="NL15" s="48"/>
      <c r="NM15" s="48"/>
      <c r="NN15" s="48"/>
      <c r="NO15" s="48"/>
      <c r="NP15" s="48"/>
      <c r="NQ15" s="48"/>
    </row>
    <row r="16" spans="2:381" s="51" customFormat="1" ht="20.25" customHeight="1" x14ac:dyDescent="0.25">
      <c r="B16" s="29"/>
      <c r="C16" s="49"/>
      <c r="D16" s="11" t="s">
        <v>6</v>
      </c>
      <c r="E16" s="11" t="s">
        <v>7</v>
      </c>
      <c r="F16" s="11" t="s">
        <v>8</v>
      </c>
      <c r="G16" s="11" t="s">
        <v>9</v>
      </c>
      <c r="H16" s="11" t="s">
        <v>10</v>
      </c>
      <c r="I16" s="11" t="s">
        <v>11</v>
      </c>
      <c r="J16" s="11" t="s">
        <v>40</v>
      </c>
      <c r="K16" s="11" t="s">
        <v>13</v>
      </c>
      <c r="L16" s="11" t="s">
        <v>14</v>
      </c>
      <c r="M16" s="11" t="s">
        <v>15</v>
      </c>
      <c r="N16" s="11" t="s">
        <v>41</v>
      </c>
      <c r="O16" s="11" t="s">
        <v>17</v>
      </c>
      <c r="P16" s="12" t="s">
        <v>18</v>
      </c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0"/>
      <c r="BL16" s="50"/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/>
      <c r="BY16" s="50"/>
      <c r="BZ16" s="50"/>
      <c r="CA16" s="50"/>
      <c r="CB16" s="50"/>
      <c r="CC16" s="50"/>
      <c r="CD16" s="50"/>
      <c r="CE16" s="50"/>
      <c r="CF16" s="50"/>
      <c r="CG16" s="50"/>
      <c r="CH16" s="50"/>
      <c r="CI16" s="50"/>
      <c r="CJ16" s="50"/>
      <c r="CK16" s="50"/>
      <c r="CL16" s="50"/>
      <c r="CM16" s="50"/>
      <c r="CN16" s="50"/>
      <c r="CO16" s="50"/>
      <c r="CP16" s="50"/>
      <c r="CQ16" s="50"/>
      <c r="CR16" s="50"/>
      <c r="CS16" s="50"/>
      <c r="CT16" s="50"/>
      <c r="CU16" s="50"/>
      <c r="CV16" s="50"/>
      <c r="CW16" s="50"/>
      <c r="CX16" s="50"/>
      <c r="CY16" s="50"/>
      <c r="CZ16" s="50"/>
      <c r="DA16" s="50"/>
      <c r="DB16" s="50"/>
      <c r="DC16" s="50"/>
      <c r="DD16" s="50"/>
      <c r="DE16" s="50"/>
      <c r="DF16" s="50"/>
      <c r="DG16" s="50"/>
      <c r="DH16" s="50"/>
      <c r="DI16" s="50"/>
      <c r="DJ16" s="50"/>
      <c r="DK16" s="50"/>
      <c r="DL16" s="50"/>
      <c r="DM16" s="50"/>
      <c r="DN16" s="50"/>
      <c r="DO16" s="50"/>
      <c r="DP16" s="50"/>
      <c r="DQ16" s="50"/>
      <c r="DR16" s="50"/>
      <c r="DS16" s="50"/>
      <c r="DT16" s="50"/>
      <c r="DU16" s="50"/>
      <c r="DV16" s="50"/>
      <c r="DW16" s="50"/>
      <c r="DX16" s="50"/>
      <c r="DY16" s="50"/>
      <c r="DZ16" s="50"/>
      <c r="EA16" s="50"/>
      <c r="EB16" s="50"/>
      <c r="EC16" s="50"/>
      <c r="ED16" s="50"/>
      <c r="EE16" s="50"/>
      <c r="EF16" s="50"/>
      <c r="EG16" s="50"/>
      <c r="EH16" s="50"/>
      <c r="EI16" s="50"/>
      <c r="EJ16" s="50"/>
      <c r="EK16" s="50"/>
      <c r="EL16" s="50"/>
      <c r="EM16" s="50"/>
      <c r="EN16" s="50"/>
      <c r="EO16" s="50"/>
      <c r="EP16" s="50"/>
      <c r="EQ16" s="50"/>
      <c r="ER16" s="50"/>
      <c r="ES16" s="50"/>
      <c r="ET16" s="50"/>
      <c r="EU16" s="50"/>
      <c r="EV16" s="50"/>
      <c r="EW16" s="50"/>
      <c r="EX16" s="50"/>
      <c r="EY16" s="50"/>
      <c r="EZ16" s="50"/>
      <c r="FA16" s="50"/>
      <c r="FB16" s="50"/>
      <c r="FC16" s="50"/>
      <c r="FD16" s="50"/>
      <c r="FE16" s="50"/>
      <c r="FF16" s="50"/>
      <c r="FG16" s="50"/>
      <c r="FH16" s="50"/>
      <c r="FI16" s="50"/>
      <c r="FJ16" s="50"/>
      <c r="FK16" s="50"/>
      <c r="FL16" s="50"/>
      <c r="FM16" s="50"/>
      <c r="FN16" s="50"/>
      <c r="FO16" s="50"/>
      <c r="FP16" s="50"/>
      <c r="FQ16" s="50"/>
      <c r="FR16" s="50"/>
      <c r="FS16" s="50"/>
      <c r="FT16" s="50"/>
      <c r="FU16" s="50"/>
      <c r="FV16" s="50"/>
      <c r="FW16" s="50"/>
      <c r="FX16" s="50"/>
      <c r="FY16" s="50"/>
      <c r="FZ16" s="50"/>
      <c r="GA16" s="50"/>
      <c r="GB16" s="50"/>
      <c r="GC16" s="50"/>
      <c r="GD16" s="50"/>
      <c r="GE16" s="50"/>
      <c r="GF16" s="50"/>
      <c r="GG16" s="50"/>
      <c r="GH16" s="50"/>
      <c r="GI16" s="50"/>
      <c r="GJ16" s="50"/>
      <c r="GK16" s="50"/>
      <c r="GL16" s="50"/>
      <c r="GM16" s="50"/>
      <c r="GN16" s="50"/>
      <c r="GO16" s="50"/>
      <c r="GP16" s="50"/>
      <c r="GQ16" s="50"/>
      <c r="GR16" s="50"/>
      <c r="GS16" s="50"/>
      <c r="GT16" s="50"/>
      <c r="GU16" s="50"/>
      <c r="GV16" s="50"/>
      <c r="GW16" s="50"/>
      <c r="GX16" s="50"/>
      <c r="GY16" s="50"/>
      <c r="GZ16" s="50"/>
      <c r="HA16" s="50"/>
      <c r="HB16" s="50"/>
      <c r="HC16" s="50"/>
      <c r="HD16" s="50"/>
      <c r="HE16" s="50"/>
      <c r="HF16" s="50"/>
      <c r="HG16" s="50"/>
      <c r="HH16" s="50"/>
      <c r="HI16" s="50"/>
      <c r="HJ16" s="50"/>
      <c r="HK16" s="50"/>
      <c r="HL16" s="50"/>
      <c r="HM16" s="50"/>
      <c r="HN16" s="50"/>
      <c r="HO16" s="50"/>
      <c r="HP16" s="50"/>
      <c r="HQ16" s="50"/>
      <c r="HR16" s="50"/>
      <c r="HS16" s="50"/>
      <c r="HT16" s="50"/>
      <c r="HU16" s="50"/>
      <c r="HV16" s="50"/>
      <c r="HW16" s="50"/>
      <c r="HX16" s="50"/>
      <c r="HY16" s="50"/>
      <c r="HZ16" s="50"/>
      <c r="IA16" s="50"/>
      <c r="IB16" s="50"/>
      <c r="IC16" s="50"/>
      <c r="ID16" s="50"/>
      <c r="IE16" s="50"/>
      <c r="IF16" s="50"/>
      <c r="IG16" s="50"/>
      <c r="IH16" s="50"/>
      <c r="II16" s="50"/>
      <c r="IJ16" s="50"/>
      <c r="IK16" s="50"/>
      <c r="IL16" s="50"/>
      <c r="IM16" s="50"/>
      <c r="IN16" s="50"/>
      <c r="IO16" s="50"/>
      <c r="IP16" s="50"/>
      <c r="IQ16" s="50"/>
      <c r="IR16" s="50"/>
      <c r="IS16" s="50"/>
      <c r="IT16" s="50"/>
      <c r="IU16" s="50"/>
      <c r="IV16" s="50"/>
      <c r="IW16" s="50"/>
      <c r="IX16" s="50"/>
      <c r="IY16" s="50"/>
      <c r="IZ16" s="50"/>
      <c r="JA16" s="50"/>
      <c r="JB16" s="50"/>
      <c r="JC16" s="50"/>
      <c r="JD16" s="50"/>
      <c r="JE16" s="50"/>
      <c r="JF16" s="50"/>
      <c r="JG16" s="50"/>
      <c r="JH16" s="50"/>
      <c r="JI16" s="50"/>
      <c r="JJ16" s="50"/>
      <c r="JK16" s="50"/>
      <c r="JL16" s="50"/>
      <c r="JM16" s="50"/>
      <c r="JN16" s="50"/>
      <c r="JO16" s="50"/>
      <c r="JP16" s="50"/>
      <c r="JQ16" s="50"/>
      <c r="JR16" s="50"/>
      <c r="JS16" s="50"/>
      <c r="JT16" s="50"/>
      <c r="JU16" s="50"/>
      <c r="JV16" s="50"/>
      <c r="JW16" s="50"/>
      <c r="JX16" s="50"/>
      <c r="JY16" s="50"/>
      <c r="JZ16" s="50"/>
      <c r="KA16" s="50"/>
      <c r="KB16" s="50"/>
      <c r="KC16" s="50"/>
      <c r="KD16" s="50"/>
      <c r="KE16" s="50"/>
      <c r="KF16" s="50"/>
      <c r="KG16" s="50"/>
      <c r="KH16" s="50"/>
      <c r="KI16" s="50"/>
      <c r="KJ16" s="50"/>
      <c r="KK16" s="50"/>
      <c r="KL16" s="50"/>
      <c r="KM16" s="50"/>
      <c r="KN16" s="50"/>
      <c r="KO16" s="50"/>
      <c r="KP16" s="50"/>
      <c r="KQ16" s="50"/>
      <c r="KR16" s="50"/>
      <c r="KS16" s="50"/>
      <c r="KT16" s="50"/>
      <c r="KU16" s="50"/>
      <c r="KV16" s="50"/>
      <c r="KW16" s="50"/>
      <c r="KX16" s="50"/>
      <c r="KY16" s="50"/>
      <c r="KZ16" s="50"/>
      <c r="LA16" s="50"/>
      <c r="LB16" s="50"/>
      <c r="LC16" s="50"/>
      <c r="LD16" s="50"/>
      <c r="LE16" s="50"/>
      <c r="LF16" s="50"/>
      <c r="LG16" s="50"/>
      <c r="LH16" s="50"/>
      <c r="LI16" s="50"/>
      <c r="LJ16" s="50"/>
      <c r="LK16" s="50"/>
      <c r="LL16" s="50"/>
      <c r="LM16" s="50"/>
      <c r="LN16" s="50"/>
      <c r="LO16" s="50"/>
      <c r="LP16" s="50"/>
      <c r="LQ16" s="50"/>
      <c r="LR16" s="50"/>
      <c r="LS16" s="50"/>
      <c r="LT16" s="50"/>
      <c r="LU16" s="50"/>
      <c r="LV16" s="50"/>
      <c r="LW16" s="50"/>
      <c r="LX16" s="50"/>
      <c r="LY16" s="50"/>
      <c r="LZ16" s="50"/>
      <c r="MA16" s="50"/>
      <c r="MB16" s="50"/>
      <c r="MC16" s="50"/>
      <c r="MD16" s="50"/>
      <c r="ME16" s="50"/>
      <c r="MF16" s="50"/>
      <c r="MG16" s="50"/>
      <c r="MH16" s="50"/>
      <c r="MI16" s="50"/>
      <c r="MJ16" s="50"/>
      <c r="MK16" s="50"/>
      <c r="ML16" s="50"/>
      <c r="MM16" s="50"/>
      <c r="MN16" s="50"/>
      <c r="MO16" s="50"/>
      <c r="MP16" s="50"/>
      <c r="MQ16" s="50"/>
      <c r="MR16" s="50"/>
      <c r="MS16" s="50"/>
      <c r="MT16" s="50"/>
      <c r="MU16" s="50"/>
      <c r="MV16" s="50"/>
      <c r="MW16" s="50"/>
      <c r="MX16" s="50"/>
      <c r="MY16" s="50"/>
      <c r="MZ16" s="50"/>
      <c r="NA16" s="50"/>
      <c r="NB16" s="50"/>
      <c r="NC16" s="50"/>
      <c r="ND16" s="50"/>
      <c r="NE16" s="50"/>
      <c r="NF16" s="50"/>
      <c r="NG16" s="50"/>
      <c r="NH16" s="50"/>
      <c r="NI16" s="50"/>
      <c r="NJ16" s="50"/>
      <c r="NK16" s="50"/>
      <c r="NL16" s="50"/>
      <c r="NM16" s="50"/>
      <c r="NN16" s="50"/>
      <c r="NO16" s="50"/>
      <c r="NP16" s="50"/>
      <c r="NQ16" s="50"/>
    </row>
    <row r="17" spans="1:381" s="52" customFormat="1" x14ac:dyDescent="0.25">
      <c r="A17" s="2"/>
      <c r="B17" s="1"/>
      <c r="C17" s="15" t="s">
        <v>18</v>
      </c>
      <c r="D17" s="16">
        <f>D18+D36</f>
        <v>2501115976.3499999</v>
      </c>
      <c r="E17" s="16">
        <f t="shared" ref="E17:O17" si="0">E18+E36</f>
        <v>991922.82000000007</v>
      </c>
      <c r="F17" s="16">
        <f t="shared" si="0"/>
        <v>36055567.994000003</v>
      </c>
      <c r="G17" s="16">
        <f t="shared" si="0"/>
        <v>1497181.625</v>
      </c>
      <c r="H17" s="16">
        <f t="shared" si="0"/>
        <v>2631834.0699999998</v>
      </c>
      <c r="I17" s="16">
        <f t="shared" si="0"/>
        <v>3482850.9899999998</v>
      </c>
      <c r="J17" s="16">
        <f t="shared" si="0"/>
        <v>237591597.59799999</v>
      </c>
      <c r="K17" s="16">
        <f t="shared" si="0"/>
        <v>0</v>
      </c>
      <c r="L17" s="16">
        <f t="shared" si="0"/>
        <v>0</v>
      </c>
      <c r="M17" s="16">
        <f t="shared" si="0"/>
        <v>0</v>
      </c>
      <c r="N17" s="16">
        <f t="shared" si="0"/>
        <v>0</v>
      </c>
      <c r="O17" s="16">
        <f t="shared" si="0"/>
        <v>0</v>
      </c>
      <c r="P17" s="16">
        <f t="shared" ref="P17" si="1">+P18+P36</f>
        <v>2783366931.447</v>
      </c>
      <c r="Q17" s="48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8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8"/>
      <c r="CA17" s="48"/>
      <c r="CB17" s="48"/>
      <c r="CC17" s="48"/>
      <c r="CD17" s="48"/>
      <c r="CE17" s="48"/>
      <c r="CF17" s="48"/>
      <c r="CG17" s="48"/>
      <c r="CH17" s="48"/>
      <c r="CI17" s="48"/>
      <c r="CJ17" s="48"/>
      <c r="CK17" s="48"/>
      <c r="CL17" s="48"/>
      <c r="CM17" s="48"/>
      <c r="CN17" s="48"/>
      <c r="CO17" s="48"/>
      <c r="CP17" s="48"/>
      <c r="CQ17" s="48"/>
      <c r="CR17" s="48"/>
      <c r="CS17" s="48"/>
      <c r="CT17" s="48"/>
      <c r="CU17" s="48"/>
      <c r="CV17" s="48"/>
      <c r="CW17" s="48"/>
      <c r="CX17" s="48"/>
      <c r="CY17" s="48"/>
      <c r="CZ17" s="48"/>
      <c r="DA17" s="48"/>
      <c r="DB17" s="48"/>
      <c r="DC17" s="48"/>
      <c r="DD17" s="48"/>
      <c r="DE17" s="48"/>
      <c r="DF17" s="48"/>
      <c r="DG17" s="48"/>
      <c r="DH17" s="48"/>
      <c r="DI17" s="48"/>
      <c r="DJ17" s="48"/>
      <c r="DK17" s="48"/>
      <c r="DL17" s="48"/>
      <c r="DM17" s="48"/>
      <c r="DN17" s="48"/>
      <c r="DO17" s="48"/>
      <c r="DP17" s="48"/>
      <c r="DQ17" s="48"/>
      <c r="DR17" s="48"/>
      <c r="DS17" s="48"/>
      <c r="DT17" s="48"/>
      <c r="DU17" s="48"/>
      <c r="DV17" s="48"/>
      <c r="DW17" s="48"/>
      <c r="DX17" s="48"/>
      <c r="DY17" s="48"/>
      <c r="DZ17" s="48"/>
      <c r="EA17" s="48"/>
      <c r="EB17" s="48"/>
      <c r="EC17" s="48"/>
      <c r="ED17" s="48"/>
      <c r="EE17" s="48"/>
      <c r="EF17" s="48"/>
      <c r="EG17" s="48"/>
      <c r="EH17" s="48"/>
      <c r="EI17" s="48"/>
      <c r="EJ17" s="48"/>
      <c r="EK17" s="48"/>
      <c r="EL17" s="48"/>
      <c r="EM17" s="48"/>
      <c r="EN17" s="48"/>
      <c r="EO17" s="48"/>
      <c r="EP17" s="48"/>
      <c r="EQ17" s="48"/>
      <c r="ER17" s="48"/>
      <c r="ES17" s="48"/>
      <c r="ET17" s="48"/>
      <c r="EU17" s="48"/>
      <c r="EV17" s="48"/>
      <c r="EW17" s="48"/>
      <c r="EX17" s="48"/>
      <c r="EY17" s="48"/>
      <c r="EZ17" s="48"/>
      <c r="FA17" s="48"/>
      <c r="FB17" s="48"/>
      <c r="FC17" s="48"/>
      <c r="FD17" s="48"/>
      <c r="FE17" s="48"/>
      <c r="FF17" s="48"/>
      <c r="FG17" s="48"/>
      <c r="FH17" s="48"/>
      <c r="FI17" s="48"/>
      <c r="FJ17" s="48"/>
      <c r="FK17" s="48"/>
      <c r="FL17" s="48"/>
      <c r="FM17" s="48"/>
      <c r="FN17" s="48"/>
      <c r="FO17" s="48"/>
      <c r="FP17" s="48"/>
      <c r="FQ17" s="48"/>
      <c r="FR17" s="48"/>
      <c r="FS17" s="48"/>
      <c r="FT17" s="48"/>
      <c r="FU17" s="48"/>
      <c r="FV17" s="48"/>
      <c r="FW17" s="48"/>
      <c r="FX17" s="48"/>
      <c r="FY17" s="48"/>
      <c r="FZ17" s="48"/>
      <c r="GA17" s="48"/>
      <c r="GB17" s="48"/>
      <c r="GC17" s="48"/>
      <c r="GD17" s="48"/>
      <c r="GE17" s="48"/>
      <c r="GF17" s="48"/>
      <c r="GG17" s="48"/>
      <c r="GH17" s="48"/>
      <c r="GI17" s="48"/>
      <c r="GJ17" s="48"/>
      <c r="GK17" s="48"/>
      <c r="GL17" s="48"/>
      <c r="GM17" s="48"/>
      <c r="GN17" s="48"/>
      <c r="GO17" s="48"/>
      <c r="GP17" s="48"/>
      <c r="GQ17" s="48"/>
      <c r="GR17" s="48"/>
      <c r="GS17" s="48"/>
      <c r="GT17" s="48"/>
      <c r="GU17" s="48"/>
      <c r="GV17" s="48"/>
      <c r="GW17" s="48"/>
      <c r="GX17" s="48"/>
      <c r="GY17" s="48"/>
      <c r="GZ17" s="48"/>
      <c r="HA17" s="48"/>
      <c r="HB17" s="48"/>
      <c r="HC17" s="48"/>
      <c r="HD17" s="48"/>
      <c r="HE17" s="48"/>
      <c r="HF17" s="48"/>
      <c r="HG17" s="48"/>
      <c r="HH17" s="48"/>
      <c r="HI17" s="48"/>
      <c r="HJ17" s="48"/>
      <c r="HK17" s="48"/>
      <c r="HL17" s="48"/>
      <c r="HM17" s="48"/>
      <c r="HN17" s="48"/>
      <c r="HO17" s="48"/>
      <c r="HP17" s="48"/>
      <c r="HQ17" s="48"/>
      <c r="HR17" s="48"/>
      <c r="HS17" s="48"/>
      <c r="HT17" s="48"/>
      <c r="HU17" s="48"/>
      <c r="HV17" s="48"/>
      <c r="HW17" s="48"/>
      <c r="HX17" s="48"/>
      <c r="HY17" s="48"/>
      <c r="HZ17" s="48"/>
      <c r="IA17" s="48"/>
      <c r="IB17" s="48"/>
      <c r="IC17" s="48"/>
      <c r="ID17" s="48"/>
      <c r="IE17" s="48"/>
      <c r="IF17" s="48"/>
      <c r="IG17" s="48"/>
      <c r="IH17" s="48"/>
      <c r="II17" s="48"/>
      <c r="IJ17" s="48"/>
      <c r="IK17" s="48"/>
      <c r="IL17" s="48"/>
      <c r="IM17" s="48"/>
      <c r="IN17" s="48"/>
      <c r="IO17" s="48"/>
      <c r="IP17" s="48"/>
      <c r="IQ17" s="48"/>
      <c r="IR17" s="48"/>
      <c r="IS17" s="48"/>
      <c r="IT17" s="48"/>
      <c r="IU17" s="48"/>
      <c r="IV17" s="48"/>
      <c r="IW17" s="48"/>
      <c r="IX17" s="48"/>
      <c r="IY17" s="48"/>
      <c r="IZ17" s="48"/>
      <c r="JA17" s="48"/>
      <c r="JB17" s="48"/>
      <c r="JC17" s="48"/>
      <c r="JD17" s="48"/>
      <c r="JE17" s="48"/>
      <c r="JF17" s="48"/>
      <c r="JG17" s="48"/>
      <c r="JH17" s="48"/>
      <c r="JI17" s="48"/>
      <c r="JJ17" s="48"/>
      <c r="JK17" s="48"/>
      <c r="JL17" s="48"/>
      <c r="JM17" s="48"/>
      <c r="JN17" s="48"/>
      <c r="JO17" s="48"/>
      <c r="JP17" s="48"/>
      <c r="JQ17" s="48"/>
      <c r="JR17" s="48"/>
      <c r="JS17" s="48"/>
      <c r="JT17" s="48"/>
      <c r="JU17" s="48"/>
      <c r="JV17" s="48"/>
      <c r="JW17" s="48"/>
      <c r="JX17" s="48"/>
      <c r="JY17" s="48"/>
      <c r="JZ17" s="48"/>
      <c r="KA17" s="48"/>
      <c r="KB17" s="48"/>
      <c r="KC17" s="48"/>
      <c r="KD17" s="48"/>
      <c r="KE17" s="48"/>
      <c r="KF17" s="48"/>
      <c r="KG17" s="48"/>
      <c r="KH17" s="48"/>
      <c r="KI17" s="48"/>
      <c r="KJ17" s="48"/>
      <c r="KK17" s="48"/>
      <c r="KL17" s="48"/>
      <c r="KM17" s="48"/>
      <c r="KN17" s="48"/>
      <c r="KO17" s="48"/>
      <c r="KP17" s="48"/>
      <c r="KQ17" s="48"/>
      <c r="KR17" s="48"/>
      <c r="KS17" s="48"/>
      <c r="KT17" s="48"/>
      <c r="KU17" s="48"/>
      <c r="KV17" s="48"/>
      <c r="KW17" s="48"/>
      <c r="KX17" s="48"/>
      <c r="KY17" s="48"/>
      <c r="KZ17" s="48"/>
      <c r="LA17" s="48"/>
      <c r="LB17" s="48"/>
      <c r="LC17" s="48"/>
      <c r="LD17" s="48"/>
      <c r="LE17" s="48"/>
      <c r="LF17" s="48"/>
      <c r="LG17" s="48"/>
      <c r="LH17" s="48"/>
      <c r="LI17" s="48"/>
      <c r="LJ17" s="48"/>
      <c r="LK17" s="48"/>
      <c r="LL17" s="48"/>
      <c r="LM17" s="48"/>
      <c r="LN17" s="48"/>
      <c r="LO17" s="48"/>
      <c r="LP17" s="48"/>
      <c r="LQ17" s="48"/>
      <c r="LR17" s="48"/>
      <c r="LS17" s="48"/>
      <c r="LT17" s="48"/>
      <c r="LU17" s="48"/>
      <c r="LV17" s="48"/>
      <c r="LW17" s="48"/>
      <c r="LX17" s="48"/>
      <c r="LY17" s="48"/>
      <c r="LZ17" s="48"/>
      <c r="MA17" s="48"/>
      <c r="MB17" s="48"/>
      <c r="MC17" s="48"/>
      <c r="MD17" s="48"/>
      <c r="ME17" s="48"/>
      <c r="MF17" s="48"/>
      <c r="MG17" s="48"/>
      <c r="MH17" s="48"/>
      <c r="MI17" s="48"/>
      <c r="MJ17" s="48"/>
      <c r="MK17" s="48"/>
      <c r="ML17" s="48"/>
      <c r="MM17" s="48"/>
      <c r="MN17" s="48"/>
      <c r="MO17" s="48"/>
      <c r="MP17" s="48"/>
      <c r="MQ17" s="48"/>
      <c r="MR17" s="48"/>
      <c r="MS17" s="48"/>
      <c r="MT17" s="48"/>
      <c r="MU17" s="48"/>
      <c r="MV17" s="48"/>
      <c r="MW17" s="48"/>
      <c r="MX17" s="48"/>
      <c r="MY17" s="48"/>
      <c r="MZ17" s="48"/>
      <c r="NA17" s="48"/>
      <c r="NB17" s="48"/>
      <c r="NC17" s="48"/>
      <c r="ND17" s="48"/>
      <c r="NE17" s="48"/>
      <c r="NF17" s="48"/>
      <c r="NG17" s="48"/>
      <c r="NH17" s="48"/>
      <c r="NI17" s="48"/>
      <c r="NJ17" s="48"/>
      <c r="NK17" s="48"/>
      <c r="NL17" s="48"/>
      <c r="NM17" s="48"/>
      <c r="NN17" s="48"/>
      <c r="NO17" s="48"/>
      <c r="NP17" s="48"/>
      <c r="NQ17" s="48"/>
    </row>
    <row r="18" spans="1:381" s="53" customFormat="1" x14ac:dyDescent="0.25">
      <c r="A18" s="2"/>
      <c r="B18" s="1"/>
      <c r="C18" s="18" t="s">
        <v>19</v>
      </c>
      <c r="D18" s="19">
        <f>D20+D29+D33+D34</f>
        <v>1115976.3500000001</v>
      </c>
      <c r="E18" s="19">
        <f t="shared" ref="E18:O18" si="2">E20+E29+E33+E34</f>
        <v>991922.82000000007</v>
      </c>
      <c r="F18" s="19">
        <f t="shared" si="2"/>
        <v>7593744.4939999999</v>
      </c>
      <c r="G18" s="19">
        <f t="shared" si="2"/>
        <v>1497181.625</v>
      </c>
      <c r="H18" s="19">
        <f t="shared" si="2"/>
        <v>2631834.0699999998</v>
      </c>
      <c r="I18" s="19">
        <f t="shared" si="2"/>
        <v>3482850.9899999998</v>
      </c>
      <c r="J18" s="19">
        <f t="shared" si="2"/>
        <v>1511597.598</v>
      </c>
      <c r="K18" s="19">
        <f t="shared" si="2"/>
        <v>0</v>
      </c>
      <c r="L18" s="19">
        <f t="shared" si="2"/>
        <v>0</v>
      </c>
      <c r="M18" s="19">
        <f t="shared" si="2"/>
        <v>0</v>
      </c>
      <c r="N18" s="19">
        <f t="shared" si="2"/>
        <v>0</v>
      </c>
      <c r="O18" s="19">
        <f t="shared" si="2"/>
        <v>0</v>
      </c>
      <c r="P18" s="19">
        <f t="shared" ref="P18" si="3">+P20+P29+P33+P34</f>
        <v>18825107.946999997</v>
      </c>
      <c r="Q18" s="50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/>
      <c r="BY18" s="50"/>
      <c r="BZ18" s="50"/>
      <c r="CA18" s="50"/>
      <c r="CB18" s="50"/>
      <c r="CC18" s="50"/>
      <c r="CD18" s="50"/>
      <c r="CE18" s="50"/>
      <c r="CF18" s="50"/>
      <c r="CG18" s="50"/>
      <c r="CH18" s="50"/>
      <c r="CI18" s="50"/>
      <c r="CJ18" s="50"/>
      <c r="CK18" s="50"/>
      <c r="CL18" s="50"/>
      <c r="CM18" s="50"/>
      <c r="CN18" s="50"/>
      <c r="CO18" s="50"/>
      <c r="CP18" s="50"/>
      <c r="CQ18" s="50"/>
      <c r="CR18" s="50"/>
      <c r="CS18" s="50"/>
      <c r="CT18" s="50"/>
      <c r="CU18" s="50"/>
      <c r="CV18" s="50"/>
      <c r="CW18" s="50"/>
      <c r="CX18" s="50"/>
      <c r="CY18" s="50"/>
      <c r="CZ18" s="50"/>
      <c r="DA18" s="50"/>
      <c r="DB18" s="50"/>
      <c r="DC18" s="50"/>
      <c r="DD18" s="50"/>
      <c r="DE18" s="50"/>
      <c r="DF18" s="50"/>
      <c r="DG18" s="50"/>
      <c r="DH18" s="50"/>
      <c r="DI18" s="50"/>
      <c r="DJ18" s="50"/>
      <c r="DK18" s="50"/>
      <c r="DL18" s="50"/>
      <c r="DM18" s="50"/>
      <c r="DN18" s="50"/>
      <c r="DO18" s="50"/>
      <c r="DP18" s="50"/>
      <c r="DQ18" s="50"/>
      <c r="DR18" s="50"/>
      <c r="DS18" s="50"/>
      <c r="DT18" s="50"/>
      <c r="DU18" s="50"/>
      <c r="DV18" s="50"/>
      <c r="DW18" s="50"/>
      <c r="DX18" s="50"/>
      <c r="DY18" s="50"/>
      <c r="DZ18" s="50"/>
      <c r="EA18" s="50"/>
      <c r="EB18" s="50"/>
      <c r="EC18" s="50"/>
      <c r="ED18" s="50"/>
      <c r="EE18" s="50"/>
      <c r="EF18" s="50"/>
      <c r="EG18" s="50"/>
      <c r="EH18" s="50"/>
      <c r="EI18" s="50"/>
      <c r="EJ18" s="50"/>
      <c r="EK18" s="50"/>
      <c r="EL18" s="50"/>
      <c r="EM18" s="50"/>
      <c r="EN18" s="50"/>
      <c r="EO18" s="50"/>
      <c r="EP18" s="50"/>
      <c r="EQ18" s="50"/>
      <c r="ER18" s="50"/>
      <c r="ES18" s="50"/>
      <c r="ET18" s="50"/>
      <c r="EU18" s="50"/>
      <c r="EV18" s="50"/>
      <c r="EW18" s="50"/>
      <c r="EX18" s="50"/>
      <c r="EY18" s="50"/>
      <c r="EZ18" s="50"/>
      <c r="FA18" s="50"/>
      <c r="FB18" s="50"/>
      <c r="FC18" s="50"/>
      <c r="FD18" s="50"/>
      <c r="FE18" s="50"/>
      <c r="FF18" s="50"/>
      <c r="FG18" s="50"/>
      <c r="FH18" s="50"/>
      <c r="FI18" s="50"/>
      <c r="FJ18" s="50"/>
      <c r="FK18" s="50"/>
      <c r="FL18" s="50"/>
      <c r="FM18" s="50"/>
      <c r="FN18" s="50"/>
      <c r="FO18" s="50"/>
      <c r="FP18" s="50"/>
      <c r="FQ18" s="50"/>
      <c r="FR18" s="50"/>
      <c r="FS18" s="50"/>
      <c r="FT18" s="50"/>
      <c r="FU18" s="50"/>
      <c r="FV18" s="50"/>
      <c r="FW18" s="50"/>
      <c r="FX18" s="50"/>
      <c r="FY18" s="50"/>
      <c r="FZ18" s="50"/>
      <c r="GA18" s="50"/>
      <c r="GB18" s="50"/>
      <c r="GC18" s="50"/>
      <c r="GD18" s="50"/>
      <c r="GE18" s="50"/>
      <c r="GF18" s="50"/>
      <c r="GG18" s="50"/>
      <c r="GH18" s="50"/>
      <c r="GI18" s="50"/>
      <c r="GJ18" s="50"/>
      <c r="GK18" s="50"/>
      <c r="GL18" s="50"/>
      <c r="GM18" s="50"/>
      <c r="GN18" s="50"/>
      <c r="GO18" s="50"/>
      <c r="GP18" s="50"/>
      <c r="GQ18" s="50"/>
      <c r="GR18" s="50"/>
      <c r="GS18" s="50"/>
      <c r="GT18" s="50"/>
      <c r="GU18" s="50"/>
      <c r="GV18" s="50"/>
      <c r="GW18" s="50"/>
      <c r="GX18" s="50"/>
      <c r="GY18" s="50"/>
      <c r="GZ18" s="50"/>
      <c r="HA18" s="50"/>
      <c r="HB18" s="50"/>
      <c r="HC18" s="50"/>
      <c r="HD18" s="50"/>
      <c r="HE18" s="50"/>
      <c r="HF18" s="50"/>
      <c r="HG18" s="50"/>
      <c r="HH18" s="50"/>
      <c r="HI18" s="50"/>
      <c r="HJ18" s="50"/>
      <c r="HK18" s="50"/>
      <c r="HL18" s="50"/>
      <c r="HM18" s="50"/>
      <c r="HN18" s="50"/>
      <c r="HO18" s="50"/>
      <c r="HP18" s="50"/>
      <c r="HQ18" s="50"/>
      <c r="HR18" s="50"/>
      <c r="HS18" s="50"/>
      <c r="HT18" s="50"/>
      <c r="HU18" s="50"/>
      <c r="HV18" s="50"/>
      <c r="HW18" s="50"/>
      <c r="HX18" s="50"/>
      <c r="HY18" s="50"/>
      <c r="HZ18" s="50"/>
      <c r="IA18" s="50"/>
      <c r="IB18" s="50"/>
      <c r="IC18" s="50"/>
      <c r="ID18" s="50"/>
      <c r="IE18" s="50"/>
      <c r="IF18" s="50"/>
      <c r="IG18" s="50"/>
      <c r="IH18" s="50"/>
      <c r="II18" s="50"/>
      <c r="IJ18" s="50"/>
      <c r="IK18" s="50"/>
      <c r="IL18" s="50"/>
      <c r="IM18" s="50"/>
      <c r="IN18" s="50"/>
      <c r="IO18" s="50"/>
      <c r="IP18" s="50"/>
      <c r="IQ18" s="50"/>
      <c r="IR18" s="50"/>
      <c r="IS18" s="50"/>
      <c r="IT18" s="50"/>
      <c r="IU18" s="50"/>
      <c r="IV18" s="50"/>
      <c r="IW18" s="50"/>
      <c r="IX18" s="50"/>
      <c r="IY18" s="50"/>
      <c r="IZ18" s="50"/>
      <c r="JA18" s="50"/>
      <c r="JB18" s="50"/>
      <c r="JC18" s="50"/>
      <c r="JD18" s="50"/>
      <c r="JE18" s="50"/>
      <c r="JF18" s="50"/>
      <c r="JG18" s="50"/>
      <c r="JH18" s="50"/>
      <c r="JI18" s="50"/>
      <c r="JJ18" s="50"/>
      <c r="JK18" s="50"/>
      <c r="JL18" s="50"/>
      <c r="JM18" s="50"/>
      <c r="JN18" s="50"/>
      <c r="JO18" s="50"/>
      <c r="JP18" s="50"/>
      <c r="JQ18" s="50"/>
      <c r="JR18" s="50"/>
      <c r="JS18" s="50"/>
      <c r="JT18" s="50"/>
      <c r="JU18" s="50"/>
      <c r="JV18" s="50"/>
      <c r="JW18" s="50"/>
      <c r="JX18" s="50"/>
      <c r="JY18" s="50"/>
      <c r="JZ18" s="50"/>
      <c r="KA18" s="50"/>
      <c r="KB18" s="50"/>
      <c r="KC18" s="50"/>
      <c r="KD18" s="50"/>
      <c r="KE18" s="50"/>
      <c r="KF18" s="50"/>
      <c r="KG18" s="50"/>
      <c r="KH18" s="50"/>
      <c r="KI18" s="50"/>
      <c r="KJ18" s="50"/>
      <c r="KK18" s="50"/>
      <c r="KL18" s="50"/>
      <c r="KM18" s="50"/>
      <c r="KN18" s="50"/>
      <c r="KO18" s="50"/>
      <c r="KP18" s="50"/>
      <c r="KQ18" s="50"/>
      <c r="KR18" s="50"/>
      <c r="KS18" s="50"/>
      <c r="KT18" s="50"/>
      <c r="KU18" s="50"/>
      <c r="KV18" s="50"/>
      <c r="KW18" s="50"/>
      <c r="KX18" s="50"/>
      <c r="KY18" s="50"/>
      <c r="KZ18" s="50"/>
      <c r="LA18" s="50"/>
      <c r="LB18" s="50"/>
      <c r="LC18" s="50"/>
      <c r="LD18" s="50"/>
      <c r="LE18" s="50"/>
      <c r="LF18" s="50"/>
      <c r="LG18" s="50"/>
      <c r="LH18" s="50"/>
      <c r="LI18" s="50"/>
      <c r="LJ18" s="50"/>
      <c r="LK18" s="50"/>
      <c r="LL18" s="50"/>
      <c r="LM18" s="50"/>
      <c r="LN18" s="50"/>
      <c r="LO18" s="50"/>
      <c r="LP18" s="50"/>
      <c r="LQ18" s="50"/>
      <c r="LR18" s="50"/>
      <c r="LS18" s="50"/>
      <c r="LT18" s="50"/>
      <c r="LU18" s="50"/>
      <c r="LV18" s="50"/>
      <c r="LW18" s="50"/>
      <c r="LX18" s="50"/>
      <c r="LY18" s="50"/>
      <c r="LZ18" s="50"/>
      <c r="MA18" s="50"/>
      <c r="MB18" s="50"/>
      <c r="MC18" s="50"/>
      <c r="MD18" s="50"/>
      <c r="ME18" s="50"/>
      <c r="MF18" s="50"/>
      <c r="MG18" s="50"/>
      <c r="MH18" s="50"/>
      <c r="MI18" s="50"/>
      <c r="MJ18" s="50"/>
      <c r="MK18" s="50"/>
      <c r="ML18" s="50"/>
      <c r="MM18" s="50"/>
      <c r="MN18" s="50"/>
      <c r="MO18" s="50"/>
      <c r="MP18" s="50"/>
      <c r="MQ18" s="50"/>
      <c r="MR18" s="50"/>
      <c r="MS18" s="50"/>
      <c r="MT18" s="50"/>
      <c r="MU18" s="50"/>
      <c r="MV18" s="50"/>
      <c r="MW18" s="50"/>
      <c r="MX18" s="50"/>
      <c r="MY18" s="50"/>
      <c r="MZ18" s="50"/>
      <c r="NA18" s="50"/>
      <c r="NB18" s="50"/>
      <c r="NC18" s="50"/>
      <c r="ND18" s="50"/>
      <c r="NE18" s="50"/>
      <c r="NF18" s="50"/>
      <c r="NG18" s="50"/>
      <c r="NH18" s="50"/>
      <c r="NI18" s="50"/>
      <c r="NJ18" s="50"/>
      <c r="NK18" s="50"/>
      <c r="NL18" s="50"/>
      <c r="NM18" s="50"/>
      <c r="NN18" s="50"/>
      <c r="NO18" s="50"/>
      <c r="NP18" s="50"/>
      <c r="NQ18" s="50"/>
    </row>
    <row r="19" spans="1:381" s="53" customFormat="1" x14ac:dyDescent="0.25">
      <c r="A19" s="2"/>
      <c r="B19" s="1"/>
      <c r="C19" s="20" t="s">
        <v>20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f t="shared" ref="P19:P53" si="4">SUM(D19:O19)</f>
        <v>0</v>
      </c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</row>
    <row r="20" spans="1:381" s="53" customFormat="1" x14ac:dyDescent="0.25">
      <c r="A20" s="2"/>
      <c r="B20" s="1"/>
      <c r="C20" s="22" t="s">
        <v>21</v>
      </c>
      <c r="D20" s="23">
        <f>SUM(D21:D27)</f>
        <v>1115976.3500000001</v>
      </c>
      <c r="E20" s="23">
        <f t="shared" ref="E20:O20" si="5">SUM(E21:E27)</f>
        <v>991922.82000000007</v>
      </c>
      <c r="F20" s="23">
        <f t="shared" si="5"/>
        <v>3727133.4499999997</v>
      </c>
      <c r="G20" s="23">
        <f t="shared" si="5"/>
        <v>1313678.1300000001</v>
      </c>
      <c r="H20" s="23">
        <f t="shared" si="5"/>
        <v>2631834.0699999998</v>
      </c>
      <c r="I20" s="23">
        <f t="shared" si="5"/>
        <v>3482850.9899999998</v>
      </c>
      <c r="J20" s="23">
        <f t="shared" si="5"/>
        <v>1475182.36</v>
      </c>
      <c r="K20" s="23">
        <f t="shared" si="5"/>
        <v>0</v>
      </c>
      <c r="L20" s="23">
        <f t="shared" si="5"/>
        <v>0</v>
      </c>
      <c r="M20" s="23">
        <f t="shared" si="5"/>
        <v>0</v>
      </c>
      <c r="N20" s="23">
        <f t="shared" si="5"/>
        <v>0</v>
      </c>
      <c r="O20" s="23">
        <f t="shared" si="5"/>
        <v>0</v>
      </c>
      <c r="P20" s="23">
        <f>SUM(P21:P27)</f>
        <v>14738578.169999998</v>
      </c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</row>
    <row r="21" spans="1:381" s="53" customFormat="1" x14ac:dyDescent="0.25">
      <c r="A21" s="2"/>
      <c r="B21" s="1"/>
      <c r="C21" s="25" t="s">
        <v>22</v>
      </c>
      <c r="D21" s="26">
        <v>0</v>
      </c>
      <c r="E21" s="26">
        <v>0</v>
      </c>
      <c r="F21" s="26">
        <v>0</v>
      </c>
      <c r="G21" s="26">
        <v>0</v>
      </c>
      <c r="H21" s="26">
        <v>0</v>
      </c>
      <c r="I21" s="26">
        <v>0</v>
      </c>
      <c r="J21" s="26">
        <v>0</v>
      </c>
      <c r="K21" s="26">
        <v>0</v>
      </c>
      <c r="L21" s="26">
        <v>0</v>
      </c>
      <c r="M21" s="26">
        <v>0</v>
      </c>
      <c r="N21" s="26">
        <v>0</v>
      </c>
      <c r="O21" s="26">
        <v>0</v>
      </c>
      <c r="P21" s="26">
        <f>SUM(D21:O21)</f>
        <v>0</v>
      </c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</row>
    <row r="22" spans="1:381" s="53" customFormat="1" x14ac:dyDescent="0.25">
      <c r="A22" s="2"/>
      <c r="B22" s="1"/>
      <c r="C22" s="25" t="s">
        <v>23</v>
      </c>
      <c r="D22" s="26">
        <v>0</v>
      </c>
      <c r="E22" s="26">
        <v>0</v>
      </c>
      <c r="F22" s="26">
        <v>0</v>
      </c>
      <c r="G22" s="26">
        <v>0</v>
      </c>
      <c r="H22" s="26">
        <v>1650000</v>
      </c>
      <c r="I22" s="26">
        <v>824398.32</v>
      </c>
      <c r="J22" s="26">
        <v>0</v>
      </c>
      <c r="K22" s="28">
        <v>0</v>
      </c>
      <c r="L22" s="26">
        <v>0</v>
      </c>
      <c r="M22" s="26">
        <v>0</v>
      </c>
      <c r="N22" s="26">
        <v>0</v>
      </c>
      <c r="O22" s="26">
        <v>0</v>
      </c>
      <c r="P22" s="26">
        <f>SUM(D22:O22)</f>
        <v>2474398.3199999998</v>
      </c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</row>
    <row r="23" spans="1:381" s="53" customFormat="1" x14ac:dyDescent="0.25">
      <c r="A23" s="2"/>
      <c r="B23" s="1"/>
      <c r="C23" s="25" t="s">
        <v>24</v>
      </c>
      <c r="D23" s="26">
        <v>1115976.3500000001</v>
      </c>
      <c r="E23" s="26">
        <v>991922.82000000007</v>
      </c>
      <c r="F23" s="26">
        <v>2977133.4499999997</v>
      </c>
      <c r="G23" s="26">
        <v>1313678.1300000001</v>
      </c>
      <c r="H23" s="26">
        <v>981834.07</v>
      </c>
      <c r="I23" s="26">
        <v>2658452.67</v>
      </c>
      <c r="J23" s="26">
        <v>1475182.36</v>
      </c>
      <c r="K23" s="26">
        <v>0</v>
      </c>
      <c r="L23" s="26">
        <v>0</v>
      </c>
      <c r="M23" s="26">
        <v>0</v>
      </c>
      <c r="N23" s="26">
        <v>0</v>
      </c>
      <c r="O23" s="26">
        <v>0</v>
      </c>
      <c r="P23" s="26">
        <f>SUM(D23:O23)</f>
        <v>11514179.849999998</v>
      </c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</row>
    <row r="24" spans="1:381" s="53" customFormat="1" x14ac:dyDescent="0.25">
      <c r="A24" s="2"/>
      <c r="B24" s="1"/>
      <c r="C24" s="25" t="s">
        <v>25</v>
      </c>
      <c r="D24" s="26">
        <v>0</v>
      </c>
      <c r="E24" s="26">
        <v>0</v>
      </c>
      <c r="F24" s="26">
        <v>0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26">
        <v>0</v>
      </c>
      <c r="M24" s="26">
        <v>0</v>
      </c>
      <c r="N24" s="26">
        <v>0</v>
      </c>
      <c r="O24" s="26">
        <v>0</v>
      </c>
      <c r="P24" s="26">
        <f t="shared" ref="P24:P27" si="6">SUM(D24:O24)</f>
        <v>0</v>
      </c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</row>
    <row r="25" spans="1:381" s="53" customFormat="1" x14ac:dyDescent="0.25">
      <c r="A25" s="2"/>
      <c r="B25" s="1"/>
      <c r="C25" s="25" t="s">
        <v>26</v>
      </c>
      <c r="D25" s="26">
        <v>0</v>
      </c>
      <c r="E25" s="26">
        <v>0</v>
      </c>
      <c r="F25" s="26">
        <v>0</v>
      </c>
      <c r="G25" s="26">
        <v>0</v>
      </c>
      <c r="H25" s="26">
        <v>0</v>
      </c>
      <c r="I25" s="26">
        <v>0</v>
      </c>
      <c r="J25" s="26">
        <v>0</v>
      </c>
      <c r="K25" s="26">
        <v>0</v>
      </c>
      <c r="L25" s="26">
        <v>0</v>
      </c>
      <c r="M25" s="26">
        <v>0</v>
      </c>
      <c r="N25" s="26">
        <v>0</v>
      </c>
      <c r="O25" s="26">
        <v>0</v>
      </c>
      <c r="P25" s="26">
        <f t="shared" si="6"/>
        <v>0</v>
      </c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</row>
    <row r="26" spans="1:381" s="54" customFormat="1" x14ac:dyDescent="0.25">
      <c r="A26" s="34"/>
      <c r="B26" s="29"/>
      <c r="C26" s="30" t="s">
        <v>27</v>
      </c>
      <c r="D26" s="26">
        <v>0</v>
      </c>
      <c r="E26" s="32">
        <v>0</v>
      </c>
      <c r="F26" s="32">
        <v>0</v>
      </c>
      <c r="G26" s="32">
        <v>0</v>
      </c>
      <c r="H26" s="32">
        <v>0</v>
      </c>
      <c r="I26" s="32">
        <v>0</v>
      </c>
      <c r="J26" s="32">
        <v>0</v>
      </c>
      <c r="K26" s="32">
        <v>0</v>
      </c>
      <c r="L26" s="32">
        <v>0</v>
      </c>
      <c r="M26" s="32">
        <v>0</v>
      </c>
      <c r="N26" s="32">
        <v>0</v>
      </c>
      <c r="O26" s="32">
        <v>0</v>
      </c>
      <c r="P26" s="32">
        <f t="shared" si="6"/>
        <v>0</v>
      </c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</row>
    <row r="27" spans="1:381" s="53" customFormat="1" x14ac:dyDescent="0.25">
      <c r="A27" s="2"/>
      <c r="B27" s="1"/>
      <c r="C27" s="25" t="s">
        <v>28</v>
      </c>
      <c r="D27" s="26">
        <v>0</v>
      </c>
      <c r="E27" s="26">
        <v>0</v>
      </c>
      <c r="F27" s="26">
        <v>750000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6">
        <v>0</v>
      </c>
      <c r="M27" s="26">
        <v>0</v>
      </c>
      <c r="N27" s="26">
        <v>0</v>
      </c>
      <c r="O27" s="26">
        <v>0</v>
      </c>
      <c r="P27" s="26">
        <f t="shared" si="6"/>
        <v>750000</v>
      </c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</row>
    <row r="28" spans="1:381" s="53" customFormat="1" ht="9.75" customHeight="1" x14ac:dyDescent="0.25">
      <c r="A28" s="2"/>
      <c r="B28" s="1"/>
      <c r="C28" s="25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6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</row>
    <row r="29" spans="1:381" s="53" customFormat="1" x14ac:dyDescent="0.25">
      <c r="A29" s="2"/>
      <c r="B29" s="1"/>
      <c r="C29" s="22" t="s">
        <v>29</v>
      </c>
      <c r="D29" s="23">
        <f>SUM(D30:D31)</f>
        <v>0</v>
      </c>
      <c r="E29" s="23">
        <f t="shared" ref="E29:O29" si="7">SUM(E30:E31)</f>
        <v>0</v>
      </c>
      <c r="F29" s="23">
        <f t="shared" si="7"/>
        <v>3866611.0440000002</v>
      </c>
      <c r="G29" s="23">
        <f t="shared" si="7"/>
        <v>183503.495</v>
      </c>
      <c r="H29" s="23">
        <f t="shared" si="7"/>
        <v>0</v>
      </c>
      <c r="I29" s="23">
        <f t="shared" si="7"/>
        <v>0</v>
      </c>
      <c r="J29" s="23">
        <f t="shared" si="7"/>
        <v>36415.237999999998</v>
      </c>
      <c r="K29" s="23">
        <f t="shared" si="7"/>
        <v>0</v>
      </c>
      <c r="L29" s="23">
        <f t="shared" si="7"/>
        <v>0</v>
      </c>
      <c r="M29" s="23">
        <f t="shared" si="7"/>
        <v>0</v>
      </c>
      <c r="N29" s="23">
        <f t="shared" si="7"/>
        <v>0</v>
      </c>
      <c r="O29" s="23">
        <f t="shared" si="7"/>
        <v>0</v>
      </c>
      <c r="P29" s="23">
        <f>+P30+P31</f>
        <v>4086529.7770000002</v>
      </c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</row>
    <row r="30" spans="1:381" s="53" customFormat="1" x14ac:dyDescent="0.25">
      <c r="A30" s="2"/>
      <c r="B30" s="1"/>
      <c r="C30" s="25" t="s">
        <v>30</v>
      </c>
      <c r="D30" s="23">
        <v>0</v>
      </c>
      <c r="E30" s="23">
        <v>0</v>
      </c>
      <c r="F30" s="26">
        <v>3866611.0440000002</v>
      </c>
      <c r="G30" s="26">
        <v>183503.495</v>
      </c>
      <c r="H30" s="26">
        <v>0</v>
      </c>
      <c r="I30" s="26">
        <v>0</v>
      </c>
      <c r="J30" s="26">
        <v>36415.237999999998</v>
      </c>
      <c r="K30" s="23">
        <v>0</v>
      </c>
      <c r="L30" s="23">
        <v>0</v>
      </c>
      <c r="M30" s="23">
        <v>0</v>
      </c>
      <c r="N30" s="26">
        <v>0</v>
      </c>
      <c r="O30" s="26">
        <v>0</v>
      </c>
      <c r="P30" s="26">
        <f>SUM(D30:O30)</f>
        <v>4086529.7770000002</v>
      </c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</row>
    <row r="31" spans="1:381" s="53" customFormat="1" x14ac:dyDescent="0.25">
      <c r="A31" s="2"/>
      <c r="B31" s="1"/>
      <c r="C31" s="25" t="s">
        <v>31</v>
      </c>
      <c r="D31" s="26">
        <v>0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6">
        <v>0</v>
      </c>
      <c r="K31" s="26">
        <v>0</v>
      </c>
      <c r="L31" s="23">
        <v>0</v>
      </c>
      <c r="M31" s="23">
        <v>0</v>
      </c>
      <c r="N31" s="23">
        <v>0</v>
      </c>
      <c r="O31" s="23">
        <v>0</v>
      </c>
      <c r="P31" s="26">
        <f t="shared" si="4"/>
        <v>0</v>
      </c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</row>
    <row r="32" spans="1:381" s="53" customFormat="1" ht="6" customHeight="1" x14ac:dyDescent="0.25">
      <c r="A32" s="2"/>
      <c r="B32" s="1"/>
      <c r="C32" s="25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6">
        <f t="shared" si="4"/>
        <v>0</v>
      </c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</row>
    <row r="33" spans="1:30" s="53" customFormat="1" x14ac:dyDescent="0.25">
      <c r="A33" s="2"/>
      <c r="B33" s="1"/>
      <c r="C33" s="22" t="s">
        <v>32</v>
      </c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6">
        <f>SUM(D33:O33)</f>
        <v>0</v>
      </c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</row>
    <row r="34" spans="1:30" s="53" customFormat="1" x14ac:dyDescent="0.25">
      <c r="A34" s="2"/>
      <c r="B34" s="1"/>
      <c r="C34" s="22" t="s">
        <v>33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6">
        <f t="shared" si="4"/>
        <v>0</v>
      </c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</row>
    <row r="35" spans="1:30" s="53" customFormat="1" x14ac:dyDescent="0.25">
      <c r="A35" s="2"/>
      <c r="B35" s="1"/>
      <c r="C35" s="35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6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</row>
    <row r="36" spans="1:30" s="53" customFormat="1" x14ac:dyDescent="0.25">
      <c r="A36" s="2"/>
      <c r="B36" s="1"/>
      <c r="C36" s="36" t="s">
        <v>34</v>
      </c>
      <c r="D36" s="37">
        <f>D38+D47+D51+D52</f>
        <v>2500000000</v>
      </c>
      <c r="E36" s="37">
        <f t="shared" ref="E36:O36" si="8">E38+E47+E51+E52</f>
        <v>0</v>
      </c>
      <c r="F36" s="37">
        <f t="shared" si="8"/>
        <v>28461823.5</v>
      </c>
      <c r="G36" s="37">
        <f t="shared" si="8"/>
        <v>0</v>
      </c>
      <c r="H36" s="37">
        <f t="shared" si="8"/>
        <v>0</v>
      </c>
      <c r="I36" s="37">
        <f t="shared" si="8"/>
        <v>0</v>
      </c>
      <c r="J36" s="37">
        <f t="shared" si="8"/>
        <v>236080000</v>
      </c>
      <c r="K36" s="37">
        <f t="shared" si="8"/>
        <v>0</v>
      </c>
      <c r="L36" s="37">
        <f t="shared" si="8"/>
        <v>0</v>
      </c>
      <c r="M36" s="37">
        <f t="shared" si="8"/>
        <v>0</v>
      </c>
      <c r="N36" s="37">
        <f t="shared" si="8"/>
        <v>0</v>
      </c>
      <c r="O36" s="37">
        <f t="shared" si="8"/>
        <v>0</v>
      </c>
      <c r="P36" s="37">
        <f t="shared" ref="P36" si="9">+P38+P47+P51+P52</f>
        <v>2764541823.5</v>
      </c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</row>
    <row r="37" spans="1:30" s="53" customFormat="1" x14ac:dyDescent="0.25">
      <c r="A37" s="2"/>
      <c r="B37" s="1"/>
      <c r="C37" s="38" t="s">
        <v>35</v>
      </c>
      <c r="D37" s="39">
        <v>2062500</v>
      </c>
      <c r="E37" s="39">
        <v>0</v>
      </c>
      <c r="F37" s="39">
        <v>0</v>
      </c>
      <c r="G37" s="39">
        <v>0</v>
      </c>
      <c r="H37" s="39">
        <v>0</v>
      </c>
      <c r="I37" s="39">
        <v>0</v>
      </c>
      <c r="J37" s="39">
        <v>0</v>
      </c>
      <c r="K37" s="39">
        <v>0</v>
      </c>
      <c r="L37" s="39">
        <v>0</v>
      </c>
      <c r="M37" s="39">
        <v>0</v>
      </c>
      <c r="N37" s="39">
        <v>0</v>
      </c>
      <c r="O37" s="39">
        <v>0</v>
      </c>
      <c r="P37" s="39">
        <f t="shared" si="4"/>
        <v>2062500</v>
      </c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</row>
    <row r="38" spans="1:30" s="53" customFormat="1" x14ac:dyDescent="0.25">
      <c r="A38" s="2"/>
      <c r="B38" s="1"/>
      <c r="C38" s="22" t="str">
        <f>C20</f>
        <v>Organismos Multilaterales</v>
      </c>
      <c r="D38" s="23">
        <f>SUM(D39:D45)</f>
        <v>0</v>
      </c>
      <c r="E38" s="23">
        <f t="shared" ref="E38:O38" si="10">SUM(E39:E45)</f>
        <v>0</v>
      </c>
      <c r="F38" s="23">
        <f t="shared" si="10"/>
        <v>28461823.5</v>
      </c>
      <c r="G38" s="23">
        <f t="shared" si="10"/>
        <v>0</v>
      </c>
      <c r="H38" s="23">
        <f t="shared" si="10"/>
        <v>0</v>
      </c>
      <c r="I38" s="23">
        <f t="shared" si="10"/>
        <v>0</v>
      </c>
      <c r="J38" s="23">
        <f t="shared" si="10"/>
        <v>0</v>
      </c>
      <c r="K38" s="23">
        <f t="shared" si="10"/>
        <v>0</v>
      </c>
      <c r="L38" s="23">
        <f t="shared" si="10"/>
        <v>0</v>
      </c>
      <c r="M38" s="23">
        <f t="shared" si="10"/>
        <v>0</v>
      </c>
      <c r="N38" s="23">
        <f t="shared" si="10"/>
        <v>0</v>
      </c>
      <c r="O38" s="23">
        <f t="shared" si="10"/>
        <v>0</v>
      </c>
      <c r="P38" s="31">
        <f>SUM(P39:P45)</f>
        <v>28461823.5</v>
      </c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</row>
    <row r="39" spans="1:30" s="53" customFormat="1" x14ac:dyDescent="0.25">
      <c r="A39" s="2"/>
      <c r="B39" s="1"/>
      <c r="C39" s="25" t="s">
        <v>22</v>
      </c>
      <c r="D39" s="26">
        <v>0</v>
      </c>
      <c r="E39" s="26">
        <v>0</v>
      </c>
      <c r="F39" s="26">
        <v>0</v>
      </c>
      <c r="G39" s="26">
        <v>0</v>
      </c>
      <c r="H39" s="26">
        <v>0</v>
      </c>
      <c r="I39" s="26">
        <v>0</v>
      </c>
      <c r="J39" s="26">
        <v>0</v>
      </c>
      <c r="K39" s="26">
        <v>0</v>
      </c>
      <c r="L39" s="26">
        <v>0</v>
      </c>
      <c r="M39" s="26">
        <v>0</v>
      </c>
      <c r="N39" s="26">
        <v>0</v>
      </c>
      <c r="O39" s="26">
        <v>0</v>
      </c>
      <c r="P39" s="23">
        <f t="shared" si="4"/>
        <v>0</v>
      </c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</row>
    <row r="40" spans="1:30" s="53" customFormat="1" x14ac:dyDescent="0.25">
      <c r="A40" s="2"/>
      <c r="B40" s="1"/>
      <c r="C40" s="25" t="s">
        <v>23</v>
      </c>
      <c r="D40" s="26">
        <v>0</v>
      </c>
      <c r="E40" s="26">
        <v>0</v>
      </c>
      <c r="F40" s="26">
        <v>28461823.5</v>
      </c>
      <c r="G40" s="26">
        <v>0</v>
      </c>
      <c r="H40" s="26">
        <v>0</v>
      </c>
      <c r="I40" s="26">
        <v>0</v>
      </c>
      <c r="J40" s="26">
        <v>0</v>
      </c>
      <c r="K40" s="28">
        <v>0</v>
      </c>
      <c r="L40" s="26">
        <v>0</v>
      </c>
      <c r="M40" s="26">
        <v>0</v>
      </c>
      <c r="N40" s="26">
        <v>0</v>
      </c>
      <c r="O40" s="26">
        <v>0</v>
      </c>
      <c r="P40" s="26">
        <f t="shared" si="4"/>
        <v>28461823.5</v>
      </c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</row>
    <row r="41" spans="1:30" s="53" customFormat="1" x14ac:dyDescent="0.25">
      <c r="A41" s="2"/>
      <c r="B41" s="1"/>
      <c r="C41" s="25" t="s">
        <v>24</v>
      </c>
      <c r="D41" s="26">
        <v>0</v>
      </c>
      <c r="E41" s="26">
        <v>0</v>
      </c>
      <c r="F41" s="26">
        <v>0</v>
      </c>
      <c r="G41" s="26">
        <v>0</v>
      </c>
      <c r="H41" s="26">
        <v>0</v>
      </c>
      <c r="I41" s="26">
        <v>0</v>
      </c>
      <c r="J41" s="26">
        <v>0</v>
      </c>
      <c r="K41" s="26">
        <v>0</v>
      </c>
      <c r="L41" s="26">
        <v>0</v>
      </c>
      <c r="M41" s="26">
        <v>0</v>
      </c>
      <c r="N41" s="26">
        <v>0</v>
      </c>
      <c r="O41" s="26">
        <v>0</v>
      </c>
      <c r="P41" s="26">
        <f t="shared" si="4"/>
        <v>0</v>
      </c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</row>
    <row r="42" spans="1:30" s="53" customFormat="1" x14ac:dyDescent="0.25">
      <c r="A42" s="2"/>
      <c r="B42" s="1"/>
      <c r="C42" s="25" t="s">
        <v>25</v>
      </c>
      <c r="D42" s="26">
        <v>0</v>
      </c>
      <c r="E42" s="26">
        <v>0</v>
      </c>
      <c r="F42" s="26">
        <v>0</v>
      </c>
      <c r="G42" s="26">
        <v>0</v>
      </c>
      <c r="H42" s="26">
        <v>0</v>
      </c>
      <c r="I42" s="26">
        <v>0</v>
      </c>
      <c r="J42" s="26">
        <v>0</v>
      </c>
      <c r="K42" s="26">
        <v>0</v>
      </c>
      <c r="L42" s="26">
        <v>0</v>
      </c>
      <c r="M42" s="26">
        <v>0</v>
      </c>
      <c r="N42" s="26">
        <v>0</v>
      </c>
      <c r="O42" s="26">
        <v>0</v>
      </c>
      <c r="P42" s="26">
        <f t="shared" si="4"/>
        <v>0</v>
      </c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</row>
    <row r="43" spans="1:30" s="53" customFormat="1" x14ac:dyDescent="0.25">
      <c r="A43" s="2"/>
      <c r="B43" s="1"/>
      <c r="C43" s="25" t="s">
        <v>26</v>
      </c>
      <c r="D43" s="26">
        <v>0</v>
      </c>
      <c r="E43" s="26">
        <v>0</v>
      </c>
      <c r="F43" s="26">
        <v>0</v>
      </c>
      <c r="G43" s="26">
        <v>0</v>
      </c>
      <c r="H43" s="26">
        <v>0</v>
      </c>
      <c r="I43" s="26">
        <v>0</v>
      </c>
      <c r="J43" s="26">
        <v>0</v>
      </c>
      <c r="K43" s="26">
        <v>0</v>
      </c>
      <c r="L43" s="26">
        <v>0</v>
      </c>
      <c r="M43" s="26">
        <v>0</v>
      </c>
      <c r="N43" s="26">
        <v>0</v>
      </c>
      <c r="O43" s="26">
        <v>0</v>
      </c>
      <c r="P43" s="26">
        <f t="shared" si="4"/>
        <v>0</v>
      </c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</row>
    <row r="44" spans="1:30" s="53" customFormat="1" x14ac:dyDescent="0.25">
      <c r="A44" s="2"/>
      <c r="B44" s="1"/>
      <c r="C44" s="25" t="s">
        <v>27</v>
      </c>
      <c r="D44" s="26">
        <v>0</v>
      </c>
      <c r="E44" s="26">
        <v>0</v>
      </c>
      <c r="F44" s="26">
        <v>0</v>
      </c>
      <c r="G44" s="26">
        <v>0</v>
      </c>
      <c r="H44" s="26">
        <v>0</v>
      </c>
      <c r="I44" s="26">
        <v>0</v>
      </c>
      <c r="J44" s="26">
        <v>0</v>
      </c>
      <c r="K44" s="26">
        <v>0</v>
      </c>
      <c r="L44" s="26">
        <v>0</v>
      </c>
      <c r="M44" s="26">
        <v>0</v>
      </c>
      <c r="N44" s="26">
        <v>0</v>
      </c>
      <c r="O44" s="26">
        <v>0</v>
      </c>
      <c r="P44" s="26">
        <f t="shared" si="4"/>
        <v>0</v>
      </c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</row>
    <row r="45" spans="1:30" s="53" customFormat="1" x14ac:dyDescent="0.25">
      <c r="A45" s="2"/>
      <c r="B45" s="1"/>
      <c r="C45" s="25" t="s">
        <v>28</v>
      </c>
      <c r="D45" s="26">
        <v>0</v>
      </c>
      <c r="E45" s="26">
        <v>0</v>
      </c>
      <c r="F45" s="26">
        <v>0</v>
      </c>
      <c r="G45" s="26">
        <v>0</v>
      </c>
      <c r="H45" s="26">
        <v>0</v>
      </c>
      <c r="I45" s="26">
        <v>0</v>
      </c>
      <c r="J45" s="26">
        <v>0</v>
      </c>
      <c r="K45" s="26">
        <v>0</v>
      </c>
      <c r="L45" s="26">
        <v>0</v>
      </c>
      <c r="M45" s="26">
        <v>0</v>
      </c>
      <c r="N45" s="26">
        <v>0</v>
      </c>
      <c r="O45" s="26">
        <v>0</v>
      </c>
      <c r="P45" s="23">
        <f t="shared" si="4"/>
        <v>0</v>
      </c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</row>
    <row r="46" spans="1:30" s="53" customFormat="1" ht="6" customHeight="1" x14ac:dyDescent="0.25">
      <c r="A46" s="2"/>
      <c r="B46" s="1"/>
      <c r="C46" s="25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</row>
    <row r="47" spans="1:30" s="53" customFormat="1" x14ac:dyDescent="0.25">
      <c r="A47" s="2"/>
      <c r="B47" s="1"/>
      <c r="C47" s="22" t="str">
        <f>C29</f>
        <v>Organismos Bilaterales</v>
      </c>
      <c r="D47" s="23">
        <f>SUM(D48:D49)</f>
        <v>0</v>
      </c>
      <c r="E47" s="23">
        <f t="shared" ref="E47:O47" si="11">SUM(E48:E49)</f>
        <v>0</v>
      </c>
      <c r="F47" s="23">
        <f t="shared" si="11"/>
        <v>0</v>
      </c>
      <c r="G47" s="23">
        <f t="shared" si="11"/>
        <v>0</v>
      </c>
      <c r="H47" s="23">
        <f t="shared" si="11"/>
        <v>0</v>
      </c>
      <c r="I47" s="23">
        <f t="shared" si="11"/>
        <v>0</v>
      </c>
      <c r="J47" s="23">
        <f t="shared" si="11"/>
        <v>236080000</v>
      </c>
      <c r="K47" s="23">
        <f t="shared" si="11"/>
        <v>0</v>
      </c>
      <c r="L47" s="23">
        <f t="shared" si="11"/>
        <v>0</v>
      </c>
      <c r="M47" s="23">
        <f t="shared" si="11"/>
        <v>0</v>
      </c>
      <c r="N47" s="23">
        <f t="shared" si="11"/>
        <v>0</v>
      </c>
      <c r="O47" s="23">
        <f t="shared" si="11"/>
        <v>0</v>
      </c>
      <c r="P47" s="23">
        <f t="shared" ref="P47" si="12">+P48+P49</f>
        <v>236080000</v>
      </c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</row>
    <row r="48" spans="1:30" s="53" customFormat="1" x14ac:dyDescent="0.25">
      <c r="A48" s="2"/>
      <c r="B48" s="1"/>
      <c r="C48" s="25" t="s">
        <v>30</v>
      </c>
      <c r="D48" s="26">
        <v>0</v>
      </c>
      <c r="E48" s="26">
        <v>0</v>
      </c>
      <c r="F48" s="26">
        <v>0</v>
      </c>
      <c r="G48" s="26">
        <v>0</v>
      </c>
      <c r="H48" s="26">
        <v>0</v>
      </c>
      <c r="I48" s="26">
        <v>0</v>
      </c>
      <c r="J48" s="26">
        <v>236080000</v>
      </c>
      <c r="K48" s="26">
        <v>0</v>
      </c>
      <c r="L48" s="26">
        <v>0</v>
      </c>
      <c r="M48" s="26">
        <v>0</v>
      </c>
      <c r="N48" s="26">
        <v>0</v>
      </c>
      <c r="O48" s="26">
        <v>0</v>
      </c>
      <c r="P48" s="26">
        <f t="shared" si="4"/>
        <v>236080000</v>
      </c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69"/>
    </row>
    <row r="49" spans="1:30" s="53" customFormat="1" x14ac:dyDescent="0.25">
      <c r="A49" s="2"/>
      <c r="B49" s="1"/>
      <c r="C49" s="25" t="s">
        <v>31</v>
      </c>
      <c r="D49" s="26">
        <v>0</v>
      </c>
      <c r="E49" s="26">
        <v>0</v>
      </c>
      <c r="F49" s="26">
        <v>0</v>
      </c>
      <c r="G49" s="26">
        <v>0</v>
      </c>
      <c r="H49" s="26">
        <v>0</v>
      </c>
      <c r="I49" s="26">
        <v>0</v>
      </c>
      <c r="J49" s="26">
        <v>0</v>
      </c>
      <c r="K49" s="26">
        <v>0</v>
      </c>
      <c r="L49" s="26">
        <v>0</v>
      </c>
      <c r="M49" s="26">
        <v>0</v>
      </c>
      <c r="N49" s="26">
        <v>0</v>
      </c>
      <c r="O49" s="26">
        <v>0</v>
      </c>
      <c r="P49" s="26">
        <f t="shared" si="4"/>
        <v>0</v>
      </c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</row>
    <row r="50" spans="1:30" s="53" customFormat="1" ht="6.75" customHeight="1" x14ac:dyDescent="0.25">
      <c r="A50" s="2"/>
      <c r="B50" s="1"/>
      <c r="C50" s="25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3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69"/>
      <c r="AC50" s="69"/>
      <c r="AD50" s="69"/>
    </row>
    <row r="51" spans="1:30" s="53" customFormat="1" x14ac:dyDescent="0.25">
      <c r="A51" s="2"/>
      <c r="B51" s="1"/>
      <c r="C51" s="22" t="str">
        <f>C33</f>
        <v>Banca Comercial</v>
      </c>
      <c r="D51" s="26">
        <v>0</v>
      </c>
      <c r="E51" s="26">
        <v>0</v>
      </c>
      <c r="F51" s="26">
        <v>0</v>
      </c>
      <c r="G51" s="26">
        <v>0</v>
      </c>
      <c r="H51" s="26">
        <v>0</v>
      </c>
      <c r="I51" s="26">
        <v>0</v>
      </c>
      <c r="J51" s="26">
        <v>0</v>
      </c>
      <c r="K51" s="26">
        <v>0</v>
      </c>
      <c r="L51" s="26">
        <v>0</v>
      </c>
      <c r="M51" s="26">
        <v>0</v>
      </c>
      <c r="N51" s="26">
        <v>0</v>
      </c>
      <c r="O51" s="26">
        <v>0</v>
      </c>
      <c r="P51" s="23">
        <f>SUM(D51:O51)</f>
        <v>0</v>
      </c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69"/>
    </row>
    <row r="52" spans="1:30" s="53" customFormat="1" x14ac:dyDescent="0.25">
      <c r="A52" s="2"/>
      <c r="B52" s="1"/>
      <c r="C52" s="22" t="str">
        <f>C34</f>
        <v>Bonos Globales</v>
      </c>
      <c r="D52" s="26">
        <v>2500000000</v>
      </c>
      <c r="E52" s="26">
        <v>0</v>
      </c>
      <c r="F52" s="26">
        <v>0</v>
      </c>
      <c r="G52" s="26">
        <v>0</v>
      </c>
      <c r="H52" s="26">
        <v>0</v>
      </c>
      <c r="I52" s="26">
        <v>0</v>
      </c>
      <c r="J52" s="26">
        <v>0</v>
      </c>
      <c r="K52" s="26">
        <v>0</v>
      </c>
      <c r="L52" s="26">
        <v>0</v>
      </c>
      <c r="M52" s="26">
        <v>0</v>
      </c>
      <c r="N52" s="26">
        <v>0</v>
      </c>
      <c r="O52" s="26">
        <v>0</v>
      </c>
      <c r="P52" s="23">
        <f t="shared" si="4"/>
        <v>2500000000</v>
      </c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</row>
    <row r="53" spans="1:30" s="53" customFormat="1" ht="3.75" customHeight="1" thickBot="1" x14ac:dyDescent="0.3">
      <c r="A53" s="2"/>
      <c r="B53" s="1"/>
      <c r="C53" s="55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7">
        <f t="shared" si="4"/>
        <v>0</v>
      </c>
    </row>
    <row r="54" spans="1:30" s="53" customFormat="1" ht="15.75" thickTop="1" x14ac:dyDescent="0.25">
      <c r="A54" s="2"/>
      <c r="B54" s="1"/>
      <c r="C54" s="58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60"/>
    </row>
    <row r="55" spans="1:30" s="53" customFormat="1" x14ac:dyDescent="0.25">
      <c r="A55" s="2"/>
      <c r="B55" s="1"/>
      <c r="C55" s="42" t="s">
        <v>36</v>
      </c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2"/>
    </row>
    <row r="56" spans="1:30" s="2" customFormat="1" ht="15.75" customHeight="1" x14ac:dyDescent="0.25">
      <c r="B56" s="45"/>
      <c r="C56" s="65" t="s">
        <v>37</v>
      </c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</row>
    <row r="57" spans="1:30" s="2" customFormat="1" ht="15" customHeight="1" x14ac:dyDescent="0.25">
      <c r="B57" s="45"/>
      <c r="C57" s="65" t="s">
        <v>38</v>
      </c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</row>
    <row r="58" spans="1:30" s="2" customFormat="1" x14ac:dyDescent="0.25">
      <c r="B58" s="47"/>
      <c r="C58" s="44"/>
      <c r="D58" s="44"/>
      <c r="E58" s="44"/>
      <c r="F58" s="44"/>
      <c r="G58" s="44"/>
      <c r="H58" s="44"/>
      <c r="I58" s="43"/>
      <c r="J58" s="44"/>
      <c r="K58" s="44"/>
      <c r="L58" s="44"/>
      <c r="M58" s="44"/>
      <c r="N58" s="44"/>
      <c r="O58" s="44"/>
      <c r="P58" s="44"/>
    </row>
    <row r="59" spans="1:30" s="2" customFormat="1" x14ac:dyDescent="0.25">
      <c r="B59" s="45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</row>
    <row r="60" spans="1:30" s="2" customFormat="1" x14ac:dyDescent="0.25">
      <c r="B60" s="45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</row>
    <row r="61" spans="1:30" s="2" customFormat="1" x14ac:dyDescent="0.25">
      <c r="B61" s="45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</row>
    <row r="62" spans="1:30" s="2" customFormat="1" x14ac:dyDescent="0.25">
      <c r="B62" s="45"/>
      <c r="C62" s="17"/>
      <c r="E62" s="17"/>
      <c r="P62" s="17"/>
    </row>
    <row r="63" spans="1:30" s="2" customFormat="1" x14ac:dyDescent="0.25">
      <c r="B63" s="1"/>
      <c r="C63" s="63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</row>
    <row r="64" spans="1:30" s="2" customFormat="1" x14ac:dyDescent="0.25">
      <c r="B64" s="1"/>
      <c r="C64" s="17"/>
      <c r="E64" s="17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17"/>
    </row>
    <row r="65" spans="2:16" s="2" customFormat="1" x14ac:dyDescent="0.25">
      <c r="B65" s="1"/>
      <c r="C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</row>
    <row r="66" spans="2:16" s="2" customFormat="1" x14ac:dyDescent="0.25">
      <c r="B66" s="1"/>
      <c r="C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</row>
    <row r="67" spans="2:16" s="2" customFormat="1" x14ac:dyDescent="0.25">
      <c r="B67" s="1"/>
      <c r="C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</row>
    <row r="68" spans="2:16" s="2" customFormat="1" x14ac:dyDescent="0.25">
      <c r="B68" s="1"/>
      <c r="C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</row>
    <row r="69" spans="2:16" s="2" customFormat="1" x14ac:dyDescent="0.25">
      <c r="B69" s="1"/>
      <c r="C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</row>
    <row r="70" spans="2:16" s="2" customFormat="1" x14ac:dyDescent="0.25">
      <c r="B70" s="1"/>
      <c r="C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</row>
    <row r="71" spans="2:16" s="2" customFormat="1" x14ac:dyDescent="0.25">
      <c r="B71" s="1"/>
      <c r="C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</row>
    <row r="72" spans="2:16" s="2" customFormat="1" x14ac:dyDescent="0.25">
      <c r="B72" s="1"/>
      <c r="C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</row>
    <row r="73" spans="2:16" s="2" customFormat="1" x14ac:dyDescent="0.25">
      <c r="B73" s="1"/>
      <c r="C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</row>
    <row r="74" spans="2:16" s="2" customFormat="1" x14ac:dyDescent="0.25">
      <c r="B74" s="1"/>
      <c r="C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</row>
    <row r="75" spans="2:16" s="2" customFormat="1" x14ac:dyDescent="0.25">
      <c r="B75" s="1"/>
      <c r="C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</row>
    <row r="76" spans="2:16" s="2" customFormat="1" x14ac:dyDescent="0.25">
      <c r="B76" s="1"/>
      <c r="C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</row>
    <row r="77" spans="2:16" s="2" customFormat="1" x14ac:dyDescent="0.25">
      <c r="B77" s="1"/>
      <c r="C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</row>
    <row r="78" spans="2:16" s="2" customFormat="1" x14ac:dyDescent="0.25">
      <c r="B78" s="1"/>
      <c r="C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</row>
    <row r="79" spans="2:16" s="2" customFormat="1" x14ac:dyDescent="0.25">
      <c r="B79" s="1"/>
      <c r="C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</row>
    <row r="80" spans="2:16" s="2" customFormat="1" x14ac:dyDescent="0.25">
      <c r="B80" s="1"/>
      <c r="C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</row>
    <row r="81" spans="2:16" s="2" customFormat="1" x14ac:dyDescent="0.25">
      <c r="B81" s="1"/>
      <c r="C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</row>
    <row r="82" spans="2:16" s="2" customFormat="1" x14ac:dyDescent="0.25">
      <c r="B82" s="1"/>
      <c r="C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</row>
    <row r="83" spans="2:16" s="2" customFormat="1" x14ac:dyDescent="0.25">
      <c r="B83" s="1"/>
      <c r="C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</row>
    <row r="84" spans="2:16" s="2" customFormat="1" x14ac:dyDescent="0.25">
      <c r="B84" s="1"/>
      <c r="C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</row>
    <row r="85" spans="2:16" s="2" customFormat="1" x14ac:dyDescent="0.25">
      <c r="B85" s="1"/>
      <c r="C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</row>
    <row r="86" spans="2:16" s="2" customFormat="1" x14ac:dyDescent="0.25">
      <c r="B86" s="1"/>
      <c r="C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</row>
    <row r="87" spans="2:16" s="2" customFormat="1" x14ac:dyDescent="0.25">
      <c r="B87" s="1"/>
      <c r="C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</row>
    <row r="88" spans="2:16" s="2" customFormat="1" x14ac:dyDescent="0.25">
      <c r="B88" s="1"/>
      <c r="C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</row>
    <row r="89" spans="2:16" s="2" customFormat="1" x14ac:dyDescent="0.25">
      <c r="B89" s="1"/>
      <c r="C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</row>
    <row r="90" spans="2:16" s="2" customFormat="1" x14ac:dyDescent="0.25">
      <c r="B90" s="1"/>
      <c r="C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</row>
    <row r="91" spans="2:16" s="2" customFormat="1" x14ac:dyDescent="0.25">
      <c r="B91" s="1"/>
    </row>
    <row r="92" spans="2:16" s="2" customFormat="1" x14ac:dyDescent="0.25">
      <c r="B92" s="1"/>
    </row>
    <row r="93" spans="2:16" s="2" customFormat="1" x14ac:dyDescent="0.25">
      <c r="B93" s="1"/>
    </row>
    <row r="94" spans="2:16" s="2" customFormat="1" x14ac:dyDescent="0.25">
      <c r="B94" s="1"/>
    </row>
    <row r="95" spans="2:16" s="2" customFormat="1" x14ac:dyDescent="0.25">
      <c r="B95" s="1"/>
    </row>
    <row r="96" spans="2:16" s="2" customFormat="1" x14ac:dyDescent="0.25">
      <c r="B96" s="1"/>
    </row>
    <row r="97" spans="2:19" s="2" customFormat="1" x14ac:dyDescent="0.25">
      <c r="B97" s="1"/>
    </row>
    <row r="98" spans="2:19" s="2" customFormat="1" x14ac:dyDescent="0.25">
      <c r="B98" s="1"/>
    </row>
    <row r="99" spans="2:19" s="2" customFormat="1" x14ac:dyDescent="0.25">
      <c r="B99" s="1"/>
    </row>
    <row r="100" spans="2:19" s="2" customFormat="1" x14ac:dyDescent="0.25">
      <c r="B100" s="1"/>
    </row>
    <row r="101" spans="2:19" s="2" customFormat="1" x14ac:dyDescent="0.25">
      <c r="B101" s="1"/>
    </row>
    <row r="102" spans="2:19" s="2" customFormat="1" x14ac:dyDescent="0.25">
      <c r="B102" s="1"/>
    </row>
    <row r="103" spans="2:19" s="2" customFormat="1" x14ac:dyDescent="0.25">
      <c r="B103" s="1"/>
    </row>
    <row r="104" spans="2:19" s="2" customFormat="1" x14ac:dyDescent="0.25">
      <c r="B104" s="1"/>
    </row>
    <row r="105" spans="2:19" s="2" customFormat="1" x14ac:dyDescent="0.25">
      <c r="B105" s="1"/>
    </row>
    <row r="106" spans="2:19" s="2" customFormat="1" x14ac:dyDescent="0.25">
      <c r="B106" s="1"/>
    </row>
    <row r="107" spans="2:19" s="2" customFormat="1" x14ac:dyDescent="0.25">
      <c r="B107" s="1"/>
    </row>
    <row r="108" spans="2:19" s="2" customFormat="1" x14ac:dyDescent="0.25">
      <c r="B108" s="1"/>
    </row>
    <row r="109" spans="2:19" s="2" customFormat="1" x14ac:dyDescent="0.25">
      <c r="B109" s="1"/>
    </row>
    <row r="110" spans="2:19" s="2" customFormat="1" x14ac:dyDescent="0.25">
      <c r="B110" s="29"/>
      <c r="Q110" s="34"/>
      <c r="R110" s="34"/>
      <c r="S110" s="34"/>
    </row>
    <row r="111" spans="2:19" s="2" customFormat="1" x14ac:dyDescent="0.25">
      <c r="B111" s="29"/>
      <c r="C111" s="34"/>
      <c r="Q111" s="34"/>
      <c r="R111" s="34"/>
      <c r="S111" s="34"/>
    </row>
    <row r="112" spans="2:19" s="2" customFormat="1" x14ac:dyDescent="0.25">
      <c r="B112" s="29"/>
      <c r="C112" s="34"/>
      <c r="Q112" s="34"/>
      <c r="R112" s="34"/>
      <c r="S112" s="34"/>
    </row>
    <row r="113" spans="2:19" s="2" customFormat="1" x14ac:dyDescent="0.25">
      <c r="B113" s="29"/>
      <c r="C113" s="34"/>
      <c r="Q113" s="34"/>
      <c r="R113" s="34"/>
      <c r="S113" s="34"/>
    </row>
    <row r="114" spans="2:19" s="2" customFormat="1" x14ac:dyDescent="0.25">
      <c r="B114" s="29"/>
      <c r="C114" s="34"/>
      <c r="Q114" s="34"/>
      <c r="R114" s="34"/>
      <c r="S114" s="34"/>
    </row>
    <row r="115" spans="2:19" s="2" customFormat="1" x14ac:dyDescent="0.25">
      <c r="B115" s="29"/>
      <c r="C115" s="34"/>
      <c r="Q115" s="34"/>
      <c r="R115" s="34"/>
      <c r="S115" s="34"/>
    </row>
    <row r="116" spans="2:19" s="2" customFormat="1" x14ac:dyDescent="0.25">
      <c r="B116" s="29"/>
      <c r="C116" s="34"/>
      <c r="Q116" s="34"/>
      <c r="R116" s="34"/>
      <c r="S116" s="34"/>
    </row>
    <row r="117" spans="2:19" s="2" customFormat="1" x14ac:dyDescent="0.25">
      <c r="B117" s="29"/>
      <c r="C117" s="34"/>
      <c r="Q117" s="34"/>
      <c r="R117" s="34"/>
      <c r="S117" s="34"/>
    </row>
    <row r="118" spans="2:19" s="2" customFormat="1" x14ac:dyDescent="0.25">
      <c r="B118" s="29"/>
      <c r="C118" s="34"/>
      <c r="Q118" s="34"/>
      <c r="R118" s="34"/>
      <c r="S118" s="34"/>
    </row>
    <row r="119" spans="2:19" s="2" customFormat="1" x14ac:dyDescent="0.25">
      <c r="B119" s="29"/>
      <c r="C119" s="34"/>
      <c r="Q119" s="34"/>
      <c r="R119" s="34"/>
      <c r="S119" s="34"/>
    </row>
    <row r="120" spans="2:19" s="2" customFormat="1" x14ac:dyDescent="0.25">
      <c r="B120" s="29"/>
      <c r="C120" s="34"/>
      <c r="Q120" s="34"/>
      <c r="R120" s="34"/>
      <c r="S120" s="34"/>
    </row>
    <row r="121" spans="2:19" s="2" customFormat="1" x14ac:dyDescent="0.25">
      <c r="B121" s="29"/>
      <c r="C121" s="34"/>
      <c r="Q121" s="34"/>
      <c r="R121" s="34"/>
      <c r="S121" s="34"/>
    </row>
    <row r="122" spans="2:19" s="2" customFormat="1" x14ac:dyDescent="0.25">
      <c r="B122" s="29"/>
      <c r="C122" s="34"/>
      <c r="Q122" s="34"/>
      <c r="R122" s="34"/>
      <c r="S122" s="34"/>
    </row>
    <row r="123" spans="2:19" s="2" customFormat="1" x14ac:dyDescent="0.25">
      <c r="B123" s="29"/>
      <c r="C123" s="34"/>
      <c r="Q123" s="34"/>
      <c r="R123" s="34"/>
      <c r="S123" s="34"/>
    </row>
    <row r="124" spans="2:19" s="2" customFormat="1" x14ac:dyDescent="0.25">
      <c r="B124" s="29"/>
      <c r="C124" s="34"/>
      <c r="Q124" s="34"/>
      <c r="R124" s="34"/>
      <c r="S124" s="34"/>
    </row>
    <row r="125" spans="2:19" s="2" customFormat="1" x14ac:dyDescent="0.25">
      <c r="B125" s="29"/>
      <c r="C125" s="34"/>
      <c r="Q125" s="34"/>
      <c r="R125" s="34"/>
      <c r="S125" s="34"/>
    </row>
    <row r="126" spans="2:19" s="2" customFormat="1" x14ac:dyDescent="0.25">
      <c r="B126" s="29"/>
      <c r="C126" s="34"/>
      <c r="Q126" s="34"/>
      <c r="R126" s="34"/>
      <c r="S126" s="34"/>
    </row>
    <row r="127" spans="2:19" s="2" customFormat="1" x14ac:dyDescent="0.25">
      <c r="B127" s="29"/>
      <c r="C127" s="34"/>
      <c r="Q127" s="34"/>
      <c r="R127" s="34"/>
      <c r="S127" s="34"/>
    </row>
    <row r="128" spans="2:19" s="2" customFormat="1" x14ac:dyDescent="0.25">
      <c r="B128" s="29"/>
      <c r="C128" s="34"/>
      <c r="Q128" s="34"/>
      <c r="R128" s="34"/>
      <c r="S128" s="34"/>
    </row>
    <row r="129" spans="2:19" s="2" customFormat="1" x14ac:dyDescent="0.25">
      <c r="B129" s="29"/>
      <c r="C129" s="34"/>
      <c r="Q129" s="34"/>
      <c r="R129" s="34"/>
      <c r="S129" s="34"/>
    </row>
    <row r="130" spans="2:19" s="2" customFormat="1" x14ac:dyDescent="0.25">
      <c r="B130" s="29"/>
      <c r="C130" s="34"/>
      <c r="Q130" s="34"/>
      <c r="R130" s="34"/>
      <c r="S130" s="34"/>
    </row>
    <row r="131" spans="2:19" s="2" customFormat="1" x14ac:dyDescent="0.25">
      <c r="B131" s="29"/>
      <c r="C131" s="34"/>
      <c r="Q131" s="34"/>
      <c r="R131" s="34"/>
      <c r="S131" s="34"/>
    </row>
    <row r="132" spans="2:19" s="2" customFormat="1" x14ac:dyDescent="0.25">
      <c r="B132" s="29"/>
      <c r="C132" s="34"/>
      <c r="Q132" s="34"/>
      <c r="R132" s="34"/>
      <c r="S132" s="34"/>
    </row>
    <row r="133" spans="2:19" s="2" customFormat="1" x14ac:dyDescent="0.25">
      <c r="B133" s="29"/>
      <c r="C133" s="34"/>
      <c r="Q133" s="34"/>
      <c r="R133" s="34"/>
      <c r="S133" s="34"/>
    </row>
    <row r="134" spans="2:19" s="2" customFormat="1" x14ac:dyDescent="0.25">
      <c r="B134" s="29"/>
      <c r="C134" s="34"/>
      <c r="Q134" s="34"/>
      <c r="R134" s="34"/>
      <c r="S134" s="34"/>
    </row>
    <row r="135" spans="2:19" s="2" customFormat="1" x14ac:dyDescent="0.25">
      <c r="B135" s="29"/>
      <c r="C135" s="34"/>
      <c r="Q135" s="34"/>
      <c r="R135" s="34"/>
      <c r="S135" s="34"/>
    </row>
    <row r="136" spans="2:19" s="2" customFormat="1" x14ac:dyDescent="0.25">
      <c r="B136" s="29"/>
      <c r="C136" s="34"/>
      <c r="Q136" s="34"/>
      <c r="R136" s="34"/>
      <c r="S136" s="34"/>
    </row>
    <row r="137" spans="2:19" s="2" customFormat="1" x14ac:dyDescent="0.25">
      <c r="B137" s="29"/>
      <c r="C137" s="34"/>
      <c r="Q137" s="34"/>
      <c r="R137" s="34"/>
      <c r="S137" s="34"/>
    </row>
    <row r="138" spans="2:19" s="2" customFormat="1" x14ac:dyDescent="0.25">
      <c r="B138" s="29"/>
      <c r="C138" s="34"/>
      <c r="Q138" s="34"/>
      <c r="R138" s="34"/>
      <c r="S138" s="34"/>
    </row>
    <row r="139" spans="2:19" s="2" customFormat="1" x14ac:dyDescent="0.25">
      <c r="B139" s="29"/>
      <c r="C139" s="34"/>
      <c r="Q139" s="34"/>
      <c r="R139" s="34"/>
      <c r="S139" s="34"/>
    </row>
    <row r="140" spans="2:19" s="2" customFormat="1" x14ac:dyDescent="0.25">
      <c r="B140" s="29"/>
      <c r="C140" s="34"/>
      <c r="Q140" s="34"/>
      <c r="R140" s="34"/>
      <c r="S140" s="34"/>
    </row>
    <row r="141" spans="2:19" s="2" customFormat="1" x14ac:dyDescent="0.25">
      <c r="B141" s="29"/>
      <c r="C141" s="34"/>
      <c r="Q141" s="34"/>
      <c r="R141" s="34"/>
      <c r="S141" s="34"/>
    </row>
    <row r="142" spans="2:19" s="2" customFormat="1" x14ac:dyDescent="0.25">
      <c r="B142" s="29"/>
      <c r="C142" s="34"/>
      <c r="Q142" s="34"/>
      <c r="R142" s="34"/>
      <c r="S142" s="34"/>
    </row>
    <row r="143" spans="2:19" s="2" customFormat="1" x14ac:dyDescent="0.25">
      <c r="B143" s="29"/>
      <c r="C143" s="34"/>
      <c r="Q143" s="34"/>
      <c r="R143" s="34"/>
      <c r="S143" s="34"/>
    </row>
    <row r="144" spans="2:19" s="2" customFormat="1" x14ac:dyDescent="0.25">
      <c r="B144" s="29"/>
      <c r="C144" s="34"/>
      <c r="Q144" s="34"/>
      <c r="R144" s="34"/>
      <c r="S144" s="34"/>
    </row>
    <row r="145" spans="2:19" s="2" customFormat="1" x14ac:dyDescent="0.25">
      <c r="B145" s="29"/>
      <c r="C145" s="34"/>
      <c r="Q145" s="34"/>
      <c r="R145" s="34"/>
      <c r="S145" s="34"/>
    </row>
    <row r="146" spans="2:19" s="2" customFormat="1" x14ac:dyDescent="0.25">
      <c r="B146" s="29"/>
      <c r="C146" s="34"/>
      <c r="Q146" s="34"/>
      <c r="R146" s="34"/>
      <c r="S146" s="34"/>
    </row>
    <row r="147" spans="2:19" s="2" customFormat="1" x14ac:dyDescent="0.25">
      <c r="B147" s="29"/>
      <c r="C147" s="34"/>
      <c r="Q147" s="34"/>
      <c r="R147" s="34"/>
      <c r="S147" s="34"/>
    </row>
    <row r="148" spans="2:19" s="2" customFormat="1" x14ac:dyDescent="0.25">
      <c r="B148" s="29"/>
      <c r="C148" s="34"/>
      <c r="Q148" s="34"/>
      <c r="R148" s="34"/>
      <c r="S148" s="34"/>
    </row>
    <row r="149" spans="2:19" s="2" customFormat="1" x14ac:dyDescent="0.25">
      <c r="B149" s="29"/>
      <c r="C149" s="34"/>
      <c r="Q149" s="34"/>
      <c r="R149" s="34"/>
      <c r="S149" s="34"/>
    </row>
    <row r="150" spans="2:19" s="2" customFormat="1" x14ac:dyDescent="0.25">
      <c r="B150" s="29"/>
      <c r="C150" s="34"/>
      <c r="Q150" s="34"/>
      <c r="R150" s="34"/>
      <c r="S150" s="34"/>
    </row>
    <row r="151" spans="2:19" s="2" customFormat="1" x14ac:dyDescent="0.25">
      <c r="B151" s="29"/>
      <c r="C151" s="34"/>
      <c r="Q151" s="34"/>
      <c r="R151" s="34"/>
      <c r="S151" s="34"/>
    </row>
    <row r="152" spans="2:19" s="2" customFormat="1" x14ac:dyDescent="0.25">
      <c r="B152" s="29"/>
      <c r="C152" s="34"/>
      <c r="Q152" s="34"/>
      <c r="R152" s="34"/>
      <c r="S152" s="34"/>
    </row>
    <row r="153" spans="2:19" s="2" customFormat="1" x14ac:dyDescent="0.25">
      <c r="B153" s="29"/>
      <c r="C153" s="34"/>
      <c r="Q153" s="34"/>
      <c r="R153" s="34"/>
      <c r="S153" s="34"/>
    </row>
    <row r="154" spans="2:19" s="2" customFormat="1" x14ac:dyDescent="0.25">
      <c r="B154" s="29"/>
      <c r="C154" s="34"/>
      <c r="Q154" s="34"/>
      <c r="R154" s="34"/>
      <c r="S154" s="34"/>
    </row>
    <row r="155" spans="2:19" s="2" customFormat="1" x14ac:dyDescent="0.25">
      <c r="B155" s="29"/>
      <c r="C155" s="34"/>
      <c r="Q155" s="34"/>
      <c r="R155" s="34"/>
      <c r="S155" s="34"/>
    </row>
    <row r="156" spans="2:19" s="2" customFormat="1" x14ac:dyDescent="0.25">
      <c r="B156" s="29"/>
      <c r="C156" s="34"/>
      <c r="Q156" s="34"/>
      <c r="R156" s="34"/>
      <c r="S156" s="34"/>
    </row>
    <row r="157" spans="2:19" s="2" customFormat="1" x14ac:dyDescent="0.25">
      <c r="B157" s="29"/>
      <c r="C157" s="34"/>
      <c r="Q157" s="34"/>
      <c r="R157" s="34"/>
      <c r="S157" s="34"/>
    </row>
    <row r="158" spans="2:19" s="2" customFormat="1" x14ac:dyDescent="0.25">
      <c r="B158" s="29"/>
      <c r="C158" s="34"/>
      <c r="Q158" s="34"/>
      <c r="R158" s="34"/>
      <c r="S158" s="34"/>
    </row>
    <row r="159" spans="2:19" s="2" customFormat="1" x14ac:dyDescent="0.25">
      <c r="B159" s="29"/>
      <c r="C159" s="34"/>
      <c r="Q159" s="34"/>
      <c r="R159" s="34"/>
      <c r="S159" s="34"/>
    </row>
    <row r="160" spans="2:19" s="2" customFormat="1" x14ac:dyDescent="0.25">
      <c r="B160" s="29"/>
      <c r="C160" s="34"/>
      <c r="Q160" s="34"/>
      <c r="R160" s="34"/>
      <c r="S160" s="34"/>
    </row>
    <row r="161" spans="2:19" s="2" customFormat="1" x14ac:dyDescent="0.25">
      <c r="B161" s="29"/>
      <c r="C161" s="34"/>
      <c r="Q161" s="34"/>
      <c r="R161" s="34"/>
      <c r="S161" s="34"/>
    </row>
    <row r="162" spans="2:19" s="2" customFormat="1" x14ac:dyDescent="0.25">
      <c r="B162" s="29"/>
      <c r="C162" s="34"/>
      <c r="Q162" s="34"/>
      <c r="R162" s="34"/>
      <c r="S162" s="34"/>
    </row>
    <row r="163" spans="2:19" s="2" customFormat="1" x14ac:dyDescent="0.25">
      <c r="B163" s="29"/>
      <c r="C163" s="34"/>
      <c r="Q163" s="34"/>
      <c r="R163" s="34"/>
      <c r="S163" s="34"/>
    </row>
    <row r="164" spans="2:19" s="2" customFormat="1" x14ac:dyDescent="0.25">
      <c r="B164" s="29"/>
      <c r="C164" s="34"/>
      <c r="Q164" s="34"/>
      <c r="R164" s="34"/>
      <c r="S164" s="34"/>
    </row>
    <row r="165" spans="2:19" s="2" customFormat="1" x14ac:dyDescent="0.25">
      <c r="B165" s="29"/>
      <c r="C165" s="34"/>
      <c r="Q165" s="34"/>
      <c r="R165" s="34"/>
      <c r="S165" s="34"/>
    </row>
    <row r="166" spans="2:19" s="2" customFormat="1" x14ac:dyDescent="0.25">
      <c r="B166" s="29"/>
      <c r="C166" s="34"/>
      <c r="Q166" s="34"/>
      <c r="R166" s="34"/>
      <c r="S166" s="34"/>
    </row>
    <row r="167" spans="2:19" s="2" customFormat="1" x14ac:dyDescent="0.25">
      <c r="B167" s="29"/>
      <c r="C167" s="34"/>
      <c r="Q167" s="34"/>
      <c r="R167" s="34"/>
      <c r="S167" s="34"/>
    </row>
    <row r="168" spans="2:19" s="2" customFormat="1" x14ac:dyDescent="0.25">
      <c r="B168" s="29"/>
      <c r="C168" s="34"/>
      <c r="Q168" s="34"/>
      <c r="R168" s="34"/>
      <c r="S168" s="34"/>
    </row>
    <row r="169" spans="2:19" s="2" customFormat="1" x14ac:dyDescent="0.25">
      <c r="B169" s="29"/>
      <c r="C169" s="34"/>
      <c r="Q169" s="34"/>
      <c r="R169" s="34"/>
      <c r="S169" s="34"/>
    </row>
    <row r="170" spans="2:19" s="2" customFormat="1" x14ac:dyDescent="0.25">
      <c r="B170" s="29"/>
      <c r="C170" s="34"/>
      <c r="Q170" s="34"/>
      <c r="R170" s="34"/>
      <c r="S170" s="34"/>
    </row>
    <row r="171" spans="2:19" s="2" customFormat="1" x14ac:dyDescent="0.25">
      <c r="B171" s="29"/>
      <c r="C171" s="34"/>
      <c r="Q171" s="34"/>
      <c r="R171" s="34"/>
      <c r="S171" s="34"/>
    </row>
    <row r="172" spans="2:19" s="2" customFormat="1" x14ac:dyDescent="0.25">
      <c r="B172" s="29"/>
      <c r="C172" s="34"/>
      <c r="Q172" s="34"/>
      <c r="R172" s="34"/>
      <c r="S172" s="34"/>
    </row>
    <row r="173" spans="2:19" s="2" customFormat="1" x14ac:dyDescent="0.25">
      <c r="B173" s="29"/>
      <c r="C173" s="34"/>
      <c r="Q173" s="34"/>
      <c r="R173" s="34"/>
      <c r="S173" s="34"/>
    </row>
    <row r="174" spans="2:19" s="2" customFormat="1" x14ac:dyDescent="0.25">
      <c r="B174" s="29"/>
      <c r="C174" s="34"/>
      <c r="Q174" s="34"/>
      <c r="R174" s="34"/>
      <c r="S174" s="34"/>
    </row>
    <row r="175" spans="2:19" s="2" customFormat="1" x14ac:dyDescent="0.25">
      <c r="B175" s="29"/>
      <c r="C175" s="34"/>
      <c r="Q175" s="34"/>
      <c r="R175" s="34"/>
      <c r="S175" s="34"/>
    </row>
    <row r="176" spans="2:19" s="2" customFormat="1" x14ac:dyDescent="0.25">
      <c r="B176" s="29"/>
      <c r="C176" s="34"/>
      <c r="Q176" s="34"/>
      <c r="R176" s="34"/>
      <c r="S176" s="34"/>
    </row>
    <row r="177" spans="2:19" s="2" customFormat="1" x14ac:dyDescent="0.25">
      <c r="B177" s="29"/>
      <c r="C177" s="34"/>
      <c r="Q177" s="34"/>
      <c r="R177" s="34"/>
      <c r="S177" s="34"/>
    </row>
    <row r="178" spans="2:19" s="2" customFormat="1" x14ac:dyDescent="0.25">
      <c r="B178" s="29"/>
      <c r="C178" s="34"/>
      <c r="Q178" s="34"/>
      <c r="R178" s="34"/>
      <c r="S178" s="34"/>
    </row>
    <row r="179" spans="2:19" s="2" customFormat="1" x14ac:dyDescent="0.25">
      <c r="B179" s="29"/>
      <c r="C179" s="34"/>
      <c r="Q179" s="34"/>
      <c r="R179" s="34"/>
      <c r="S179" s="34"/>
    </row>
    <row r="180" spans="2:19" s="2" customFormat="1" x14ac:dyDescent="0.25">
      <c r="B180" s="29"/>
      <c r="C180" s="34"/>
      <c r="Q180" s="34"/>
      <c r="R180" s="34"/>
      <c r="S180" s="34"/>
    </row>
    <row r="181" spans="2:19" s="2" customFormat="1" x14ac:dyDescent="0.25">
      <c r="B181" s="29"/>
      <c r="C181" s="34"/>
      <c r="Q181" s="34"/>
      <c r="R181" s="34"/>
      <c r="S181" s="34"/>
    </row>
    <row r="182" spans="2:19" s="2" customFormat="1" x14ac:dyDescent="0.25">
      <c r="B182" s="29"/>
      <c r="C182" s="34"/>
      <c r="Q182" s="34"/>
      <c r="R182" s="34"/>
      <c r="S182" s="34"/>
    </row>
    <row r="183" spans="2:19" s="2" customFormat="1" x14ac:dyDescent="0.25">
      <c r="B183" s="29"/>
      <c r="C183" s="34"/>
      <c r="Q183" s="34"/>
      <c r="R183" s="34"/>
      <c r="S183" s="34"/>
    </row>
    <row r="184" spans="2:19" s="2" customFormat="1" x14ac:dyDescent="0.25">
      <c r="B184" s="29"/>
      <c r="C184" s="34"/>
      <c r="Q184" s="34"/>
      <c r="R184" s="34"/>
      <c r="S184" s="34"/>
    </row>
    <row r="185" spans="2:19" s="2" customFormat="1" x14ac:dyDescent="0.25">
      <c r="B185" s="29"/>
      <c r="C185" s="34"/>
      <c r="Q185" s="34"/>
      <c r="R185" s="34"/>
      <c r="S185" s="34"/>
    </row>
    <row r="186" spans="2:19" s="2" customFormat="1" x14ac:dyDescent="0.25">
      <c r="B186" s="29"/>
      <c r="C186" s="34"/>
      <c r="Q186" s="34"/>
      <c r="R186" s="34"/>
      <c r="S186" s="34"/>
    </row>
    <row r="187" spans="2:19" s="2" customFormat="1" x14ac:dyDescent="0.25">
      <c r="B187" s="29"/>
      <c r="C187" s="34"/>
      <c r="Q187" s="34"/>
      <c r="R187" s="34"/>
      <c r="S187" s="34"/>
    </row>
    <row r="188" spans="2:19" s="2" customFormat="1" x14ac:dyDescent="0.25">
      <c r="B188" s="29"/>
      <c r="C188" s="34"/>
      <c r="Q188" s="34"/>
      <c r="R188" s="34"/>
      <c r="S188" s="34"/>
    </row>
    <row r="189" spans="2:19" s="2" customFormat="1" x14ac:dyDescent="0.25">
      <c r="B189" s="29"/>
      <c r="C189" s="34"/>
      <c r="Q189" s="34"/>
      <c r="R189" s="34"/>
      <c r="S189" s="34"/>
    </row>
    <row r="190" spans="2:19" s="2" customFormat="1" x14ac:dyDescent="0.25">
      <c r="B190" s="29"/>
      <c r="C190" s="34"/>
      <c r="Q190" s="34"/>
      <c r="R190" s="34"/>
      <c r="S190" s="34"/>
    </row>
    <row r="191" spans="2:19" s="2" customFormat="1" x14ac:dyDescent="0.25">
      <c r="B191" s="29"/>
      <c r="C191" s="34"/>
      <c r="Q191" s="34"/>
      <c r="R191" s="34"/>
      <c r="S191" s="34"/>
    </row>
    <row r="192" spans="2:19" s="2" customFormat="1" x14ac:dyDescent="0.25">
      <c r="B192" s="29"/>
      <c r="C192" s="34"/>
      <c r="Q192" s="34"/>
      <c r="R192" s="34"/>
      <c r="S192" s="34"/>
    </row>
    <row r="193" spans="2:19" s="2" customFormat="1" x14ac:dyDescent="0.25">
      <c r="B193" s="29"/>
      <c r="C193" s="34"/>
      <c r="Q193" s="34"/>
      <c r="R193" s="34"/>
      <c r="S193" s="34"/>
    </row>
    <row r="194" spans="2:19" s="2" customFormat="1" x14ac:dyDescent="0.25">
      <c r="B194" s="29"/>
      <c r="C194" s="34"/>
      <c r="Q194" s="34"/>
      <c r="R194" s="34"/>
      <c r="S194" s="34"/>
    </row>
    <row r="195" spans="2:19" s="2" customFormat="1" x14ac:dyDescent="0.25">
      <c r="B195" s="29"/>
      <c r="C195" s="34"/>
      <c r="Q195" s="34"/>
      <c r="R195" s="34"/>
      <c r="S195" s="34"/>
    </row>
    <row r="196" spans="2:19" s="2" customFormat="1" x14ac:dyDescent="0.25">
      <c r="B196" s="29"/>
      <c r="C196" s="34"/>
      <c r="Q196" s="34"/>
      <c r="R196" s="34"/>
      <c r="S196" s="34"/>
    </row>
    <row r="197" spans="2:19" s="2" customFormat="1" x14ac:dyDescent="0.25">
      <c r="B197" s="29"/>
      <c r="C197" s="34"/>
      <c r="Q197" s="34"/>
      <c r="R197" s="34"/>
      <c r="S197" s="34"/>
    </row>
    <row r="198" spans="2:19" s="2" customFormat="1" x14ac:dyDescent="0.25">
      <c r="B198" s="29"/>
      <c r="C198" s="34"/>
      <c r="Q198" s="34"/>
      <c r="R198" s="34"/>
      <c r="S198" s="34"/>
    </row>
    <row r="199" spans="2:19" s="2" customFormat="1" x14ac:dyDescent="0.25">
      <c r="B199" s="29"/>
      <c r="C199" s="34"/>
      <c r="Q199" s="34"/>
      <c r="R199" s="34"/>
      <c r="S199" s="34"/>
    </row>
    <row r="200" spans="2:19" s="2" customFormat="1" x14ac:dyDescent="0.25">
      <c r="B200" s="29"/>
      <c r="C200" s="34"/>
      <c r="Q200" s="34"/>
      <c r="R200" s="34"/>
      <c r="S200" s="34"/>
    </row>
    <row r="201" spans="2:19" s="2" customFormat="1" x14ac:dyDescent="0.25">
      <c r="B201" s="29"/>
      <c r="C201" s="34"/>
      <c r="Q201" s="34"/>
      <c r="R201" s="34"/>
      <c r="S201" s="34"/>
    </row>
    <row r="202" spans="2:19" s="2" customFormat="1" x14ac:dyDescent="0.25">
      <c r="B202" s="29"/>
      <c r="C202" s="34"/>
      <c r="Q202" s="34"/>
      <c r="R202" s="34"/>
      <c r="S202" s="34"/>
    </row>
    <row r="203" spans="2:19" s="2" customFormat="1" x14ac:dyDescent="0.25">
      <c r="B203" s="29"/>
      <c r="C203" s="34"/>
      <c r="Q203" s="34"/>
      <c r="R203" s="34"/>
      <c r="S203" s="34"/>
    </row>
    <row r="204" spans="2:19" s="2" customFormat="1" x14ac:dyDescent="0.25">
      <c r="B204" s="29"/>
      <c r="C204" s="34"/>
      <c r="Q204" s="34"/>
      <c r="R204" s="34"/>
      <c r="S204" s="34"/>
    </row>
    <row r="205" spans="2:19" s="2" customFormat="1" x14ac:dyDescent="0.25">
      <c r="B205" s="29"/>
      <c r="C205" s="34"/>
      <c r="Q205" s="34"/>
      <c r="R205" s="34"/>
      <c r="S205" s="34"/>
    </row>
    <row r="206" spans="2:19" s="2" customFormat="1" x14ac:dyDescent="0.25">
      <c r="B206" s="29"/>
      <c r="C206" s="34"/>
      <c r="Q206" s="34"/>
      <c r="R206" s="34"/>
      <c r="S206" s="34"/>
    </row>
    <row r="207" spans="2:19" s="2" customFormat="1" x14ac:dyDescent="0.25">
      <c r="B207" s="29"/>
      <c r="C207" s="34"/>
      <c r="Q207" s="34"/>
      <c r="R207" s="34"/>
      <c r="S207" s="34"/>
    </row>
    <row r="208" spans="2:19" s="2" customFormat="1" x14ac:dyDescent="0.25">
      <c r="B208" s="29"/>
      <c r="C208" s="34"/>
      <c r="Q208" s="34"/>
      <c r="R208" s="34"/>
      <c r="S208" s="34"/>
    </row>
    <row r="209" spans="2:19" s="2" customFormat="1" x14ac:dyDescent="0.25">
      <c r="B209" s="29"/>
      <c r="C209" s="34"/>
      <c r="Q209" s="34"/>
      <c r="R209" s="34"/>
      <c r="S209" s="34"/>
    </row>
    <row r="210" spans="2:19" s="2" customFormat="1" x14ac:dyDescent="0.25">
      <c r="B210" s="29"/>
      <c r="C210" s="34"/>
      <c r="Q210" s="34"/>
      <c r="R210" s="34"/>
      <c r="S210" s="34"/>
    </row>
    <row r="211" spans="2:19" s="2" customFormat="1" x14ac:dyDescent="0.25">
      <c r="B211" s="29"/>
      <c r="C211" s="34"/>
      <c r="Q211" s="34"/>
      <c r="R211" s="34"/>
      <c r="S211" s="34"/>
    </row>
    <row r="212" spans="2:19" s="2" customFormat="1" x14ac:dyDescent="0.25">
      <c r="B212" s="29"/>
      <c r="C212" s="34"/>
      <c r="Q212" s="34"/>
      <c r="R212" s="34"/>
      <c r="S212" s="34"/>
    </row>
    <row r="213" spans="2:19" s="2" customFormat="1" x14ac:dyDescent="0.25">
      <c r="B213" s="29"/>
      <c r="C213" s="34"/>
      <c r="Q213" s="34"/>
      <c r="R213" s="34"/>
      <c r="S213" s="34"/>
    </row>
    <row r="214" spans="2:19" s="2" customFormat="1" x14ac:dyDescent="0.25">
      <c r="B214" s="29"/>
      <c r="C214" s="34"/>
      <c r="Q214" s="34"/>
      <c r="R214" s="34"/>
      <c r="S214" s="34"/>
    </row>
    <row r="215" spans="2:19" s="2" customFormat="1" x14ac:dyDescent="0.25">
      <c r="B215" s="29"/>
      <c r="C215" s="34"/>
      <c r="Q215" s="34"/>
      <c r="R215" s="34"/>
      <c r="S215" s="34"/>
    </row>
    <row r="216" spans="2:19" s="2" customFormat="1" x14ac:dyDescent="0.25">
      <c r="B216" s="29"/>
      <c r="C216" s="34"/>
      <c r="Q216" s="34"/>
      <c r="R216" s="34"/>
      <c r="S216" s="34"/>
    </row>
    <row r="217" spans="2:19" s="2" customFormat="1" x14ac:dyDescent="0.25">
      <c r="B217" s="29"/>
      <c r="C217" s="34"/>
      <c r="Q217" s="34"/>
      <c r="R217" s="34"/>
      <c r="S217" s="34"/>
    </row>
    <row r="218" spans="2:19" s="2" customFormat="1" x14ac:dyDescent="0.25">
      <c r="B218" s="29"/>
      <c r="C218" s="34"/>
      <c r="Q218" s="34"/>
      <c r="R218" s="34"/>
      <c r="S218" s="34"/>
    </row>
    <row r="219" spans="2:19" s="2" customFormat="1" x14ac:dyDescent="0.25">
      <c r="B219" s="29"/>
      <c r="C219" s="34"/>
      <c r="Q219" s="34"/>
      <c r="R219" s="34"/>
      <c r="S219" s="34"/>
    </row>
    <row r="220" spans="2:19" s="2" customFormat="1" x14ac:dyDescent="0.25">
      <c r="B220" s="29"/>
      <c r="C220" s="34"/>
      <c r="Q220" s="34"/>
      <c r="R220" s="34"/>
      <c r="S220" s="34"/>
    </row>
    <row r="221" spans="2:19" s="2" customFormat="1" x14ac:dyDescent="0.25">
      <c r="B221" s="29"/>
      <c r="C221" s="34"/>
      <c r="Q221" s="34"/>
      <c r="R221" s="34"/>
      <c r="S221" s="34"/>
    </row>
    <row r="222" spans="2:19" s="2" customFormat="1" x14ac:dyDescent="0.25">
      <c r="B222" s="29"/>
      <c r="C222" s="34"/>
      <c r="Q222" s="34"/>
      <c r="R222" s="34"/>
      <c r="S222" s="34"/>
    </row>
    <row r="223" spans="2:19" s="2" customFormat="1" x14ac:dyDescent="0.25">
      <c r="B223" s="29"/>
      <c r="C223" s="34"/>
      <c r="Q223" s="34"/>
      <c r="R223" s="34"/>
      <c r="S223" s="34"/>
    </row>
    <row r="224" spans="2:19" s="2" customFormat="1" x14ac:dyDescent="0.25">
      <c r="B224" s="29"/>
      <c r="C224" s="34"/>
      <c r="Q224" s="34"/>
      <c r="R224" s="34"/>
      <c r="S224" s="34"/>
    </row>
    <row r="225" spans="2:19" s="2" customFormat="1" x14ac:dyDescent="0.25">
      <c r="B225" s="29"/>
      <c r="C225" s="34"/>
      <c r="Q225" s="34"/>
      <c r="R225" s="34"/>
      <c r="S225" s="34"/>
    </row>
    <row r="226" spans="2:19" s="2" customFormat="1" x14ac:dyDescent="0.25">
      <c r="B226" s="29"/>
      <c r="C226" s="34"/>
      <c r="Q226" s="34"/>
      <c r="R226" s="34"/>
      <c r="S226" s="34"/>
    </row>
    <row r="227" spans="2:19" s="2" customFormat="1" x14ac:dyDescent="0.25">
      <c r="B227" s="29"/>
      <c r="C227" s="34"/>
      <c r="Q227" s="34"/>
      <c r="R227" s="34"/>
      <c r="S227" s="34"/>
    </row>
    <row r="228" spans="2:19" s="2" customFormat="1" x14ac:dyDescent="0.25">
      <c r="B228" s="29"/>
      <c r="C228" s="34"/>
      <c r="Q228" s="34"/>
      <c r="R228" s="34"/>
      <c r="S228" s="34"/>
    </row>
    <row r="229" spans="2:19" s="2" customFormat="1" x14ac:dyDescent="0.25">
      <c r="B229" s="29"/>
      <c r="C229" s="34"/>
      <c r="Q229" s="34"/>
      <c r="R229" s="34"/>
      <c r="S229" s="34"/>
    </row>
    <row r="230" spans="2:19" s="2" customFormat="1" x14ac:dyDescent="0.25">
      <c r="B230" s="29"/>
      <c r="C230" s="34"/>
      <c r="Q230" s="34"/>
      <c r="R230" s="34"/>
      <c r="S230" s="34"/>
    </row>
    <row r="231" spans="2:19" s="2" customFormat="1" x14ac:dyDescent="0.25">
      <c r="B231" s="29"/>
      <c r="C231" s="34"/>
      <c r="Q231" s="34"/>
      <c r="R231" s="34"/>
      <c r="S231" s="34"/>
    </row>
    <row r="232" spans="2:19" s="2" customFormat="1" x14ac:dyDescent="0.25">
      <c r="B232" s="29"/>
      <c r="C232" s="34"/>
      <c r="Q232" s="34"/>
      <c r="R232" s="34"/>
      <c r="S232" s="34"/>
    </row>
    <row r="233" spans="2:19" s="2" customFormat="1" x14ac:dyDescent="0.25">
      <c r="B233" s="29"/>
      <c r="C233" s="34"/>
      <c r="Q233" s="34"/>
      <c r="R233" s="34"/>
      <c r="S233" s="34"/>
    </row>
    <row r="234" spans="2:19" s="2" customFormat="1" x14ac:dyDescent="0.25">
      <c r="B234" s="29"/>
      <c r="C234" s="34"/>
      <c r="Q234" s="34"/>
      <c r="R234" s="34"/>
      <c r="S234" s="34"/>
    </row>
    <row r="235" spans="2:19" s="2" customFormat="1" x14ac:dyDescent="0.25">
      <c r="B235" s="29"/>
      <c r="C235" s="34"/>
      <c r="Q235" s="34"/>
      <c r="R235" s="34"/>
      <c r="S235" s="34"/>
    </row>
    <row r="236" spans="2:19" s="2" customFormat="1" x14ac:dyDescent="0.25">
      <c r="B236" s="29"/>
      <c r="C236" s="34"/>
      <c r="Q236" s="34"/>
      <c r="R236" s="34"/>
      <c r="S236" s="34"/>
    </row>
    <row r="237" spans="2:19" s="2" customFormat="1" x14ac:dyDescent="0.25">
      <c r="B237" s="29"/>
      <c r="C237" s="34"/>
      <c r="Q237" s="34"/>
      <c r="R237" s="34"/>
      <c r="S237" s="34"/>
    </row>
    <row r="238" spans="2:19" s="2" customFormat="1" x14ac:dyDescent="0.25">
      <c r="B238" s="29"/>
      <c r="C238" s="34"/>
      <c r="Q238" s="34"/>
      <c r="R238" s="34"/>
      <c r="S238" s="34"/>
    </row>
    <row r="239" spans="2:19" s="2" customFormat="1" x14ac:dyDescent="0.25">
      <c r="B239" s="29"/>
      <c r="C239" s="34"/>
      <c r="Q239" s="34"/>
      <c r="R239" s="34"/>
      <c r="S239" s="34"/>
    </row>
    <row r="240" spans="2:19" s="2" customFormat="1" x14ac:dyDescent="0.25">
      <c r="B240" s="29"/>
      <c r="C240" s="34"/>
      <c r="Q240" s="34"/>
      <c r="R240" s="34"/>
      <c r="S240" s="34"/>
    </row>
    <row r="241" spans="2:19" s="2" customFormat="1" x14ac:dyDescent="0.25">
      <c r="B241" s="29"/>
      <c r="C241" s="34"/>
      <c r="Q241" s="34"/>
      <c r="R241" s="34"/>
      <c r="S241" s="34"/>
    </row>
    <row r="242" spans="2:19" s="2" customFormat="1" x14ac:dyDescent="0.25">
      <c r="B242" s="29"/>
      <c r="C242" s="34"/>
      <c r="Q242" s="34"/>
      <c r="R242" s="34"/>
      <c r="S242" s="34"/>
    </row>
    <row r="243" spans="2:19" s="2" customFormat="1" x14ac:dyDescent="0.25">
      <c r="B243" s="29"/>
      <c r="C243" s="34"/>
      <c r="Q243" s="34"/>
      <c r="R243" s="34"/>
      <c r="S243" s="34"/>
    </row>
    <row r="244" spans="2:19" s="2" customFormat="1" x14ac:dyDescent="0.25">
      <c r="B244" s="29"/>
      <c r="C244" s="34"/>
      <c r="Q244" s="34"/>
      <c r="R244" s="34"/>
      <c r="S244" s="34"/>
    </row>
    <row r="245" spans="2:19" s="2" customFormat="1" x14ac:dyDescent="0.25">
      <c r="B245" s="29"/>
      <c r="C245" s="34"/>
      <c r="Q245" s="34"/>
      <c r="R245" s="34"/>
      <c r="S245" s="34"/>
    </row>
    <row r="246" spans="2:19" s="2" customFormat="1" x14ac:dyDescent="0.25">
      <c r="B246" s="29"/>
      <c r="C246" s="34"/>
      <c r="Q246" s="34"/>
      <c r="R246" s="34"/>
      <c r="S246" s="34"/>
    </row>
    <row r="247" spans="2:19" s="2" customFormat="1" x14ac:dyDescent="0.25">
      <c r="B247" s="29"/>
      <c r="C247" s="34"/>
      <c r="Q247" s="34"/>
      <c r="R247" s="34"/>
      <c r="S247" s="34"/>
    </row>
    <row r="248" spans="2:19" s="2" customFormat="1" x14ac:dyDescent="0.25">
      <c r="B248" s="29"/>
      <c r="C248" s="34"/>
      <c r="Q248" s="34"/>
      <c r="R248" s="34"/>
      <c r="S248" s="34"/>
    </row>
    <row r="249" spans="2:19" s="2" customFormat="1" x14ac:dyDescent="0.25">
      <c r="B249" s="29"/>
      <c r="C249" s="34"/>
      <c r="Q249" s="34"/>
      <c r="R249" s="34"/>
      <c r="S249" s="34"/>
    </row>
    <row r="250" spans="2:19" s="2" customFormat="1" x14ac:dyDescent="0.25">
      <c r="B250" s="29"/>
      <c r="C250" s="34"/>
      <c r="Q250" s="34"/>
      <c r="R250" s="34"/>
      <c r="S250" s="34"/>
    </row>
    <row r="251" spans="2:19" s="2" customFormat="1" x14ac:dyDescent="0.25">
      <c r="B251" s="29"/>
      <c r="C251" s="34"/>
      <c r="Q251" s="34"/>
      <c r="R251" s="34"/>
      <c r="S251" s="34"/>
    </row>
    <row r="252" spans="2:19" s="2" customFormat="1" x14ac:dyDescent="0.25">
      <c r="B252" s="29"/>
      <c r="C252" s="34"/>
      <c r="Q252" s="34"/>
      <c r="R252" s="34"/>
      <c r="S252" s="34"/>
    </row>
    <row r="253" spans="2:19" s="2" customFormat="1" x14ac:dyDescent="0.25">
      <c r="B253" s="29"/>
      <c r="C253" s="34"/>
      <c r="Q253" s="34"/>
      <c r="R253" s="34"/>
      <c r="S253" s="34"/>
    </row>
    <row r="254" spans="2:19" s="2" customFormat="1" x14ac:dyDescent="0.25">
      <c r="B254" s="29"/>
      <c r="C254" s="34"/>
      <c r="Q254" s="34"/>
      <c r="R254" s="34"/>
      <c r="S254" s="34"/>
    </row>
    <row r="255" spans="2:19" s="2" customFormat="1" x14ac:dyDescent="0.25">
      <c r="B255" s="29"/>
      <c r="C255" s="34"/>
      <c r="Q255" s="34"/>
      <c r="R255" s="34"/>
      <c r="S255" s="34"/>
    </row>
    <row r="256" spans="2:19" s="2" customFormat="1" x14ac:dyDescent="0.25">
      <c r="B256" s="29"/>
      <c r="C256" s="34"/>
      <c r="Q256" s="34"/>
      <c r="R256" s="34"/>
      <c r="S256" s="34"/>
    </row>
    <row r="257" spans="2:19" s="2" customFormat="1" x14ac:dyDescent="0.25">
      <c r="B257" s="29"/>
      <c r="C257" s="34"/>
      <c r="Q257" s="34"/>
      <c r="R257" s="34"/>
      <c r="S257" s="34"/>
    </row>
    <row r="258" spans="2:19" s="2" customFormat="1" x14ac:dyDescent="0.25">
      <c r="B258" s="29"/>
      <c r="C258" s="34"/>
      <c r="Q258" s="34"/>
      <c r="R258" s="34"/>
      <c r="S258" s="34"/>
    </row>
    <row r="259" spans="2:19" s="2" customFormat="1" x14ac:dyDescent="0.25">
      <c r="B259" s="29"/>
      <c r="C259" s="34"/>
      <c r="Q259" s="34"/>
      <c r="R259" s="34"/>
      <c r="S259" s="34"/>
    </row>
    <row r="260" spans="2:19" s="2" customFormat="1" x14ac:dyDescent="0.25">
      <c r="B260" s="29"/>
      <c r="C260" s="34"/>
      <c r="Q260" s="34"/>
      <c r="R260" s="34"/>
      <c r="S260" s="34"/>
    </row>
    <row r="261" spans="2:19" s="2" customFormat="1" x14ac:dyDescent="0.25">
      <c r="B261" s="29"/>
      <c r="C261" s="34"/>
      <c r="Q261" s="34"/>
      <c r="R261" s="34"/>
      <c r="S261" s="34"/>
    </row>
    <row r="262" spans="2:19" s="2" customFormat="1" x14ac:dyDescent="0.25">
      <c r="B262" s="29"/>
      <c r="C262" s="34"/>
      <c r="Q262" s="34"/>
      <c r="R262" s="34"/>
      <c r="S262" s="34"/>
    </row>
    <row r="263" spans="2:19" s="2" customFormat="1" x14ac:dyDescent="0.25">
      <c r="B263" s="29"/>
      <c r="C263" s="34"/>
      <c r="Q263" s="34"/>
      <c r="R263" s="34"/>
      <c r="S263" s="34"/>
    </row>
    <row r="264" spans="2:19" s="2" customFormat="1" x14ac:dyDescent="0.25">
      <c r="B264" s="29"/>
      <c r="C264" s="34"/>
      <c r="Q264" s="34"/>
      <c r="R264" s="34"/>
      <c r="S264" s="34"/>
    </row>
    <row r="265" spans="2:19" s="2" customFormat="1" x14ac:dyDescent="0.25">
      <c r="B265" s="29"/>
      <c r="C265" s="34"/>
      <c r="Q265" s="34"/>
      <c r="R265" s="34"/>
      <c r="S265" s="34"/>
    </row>
    <row r="266" spans="2:19" s="2" customFormat="1" x14ac:dyDescent="0.25">
      <c r="B266" s="29"/>
      <c r="C266" s="34"/>
      <c r="Q266" s="34"/>
      <c r="R266" s="34"/>
      <c r="S266" s="34"/>
    </row>
    <row r="267" spans="2:19" s="2" customFormat="1" x14ac:dyDescent="0.25">
      <c r="B267" s="29"/>
      <c r="C267" s="34"/>
      <c r="Q267" s="34"/>
      <c r="R267" s="34"/>
      <c r="S267" s="34"/>
    </row>
    <row r="268" spans="2:19" s="2" customFormat="1" x14ac:dyDescent="0.25">
      <c r="B268" s="29"/>
      <c r="C268" s="34"/>
      <c r="Q268" s="34"/>
      <c r="R268" s="34"/>
      <c r="S268" s="34"/>
    </row>
    <row r="269" spans="2:19" s="2" customFormat="1" x14ac:dyDescent="0.25">
      <c r="B269" s="29"/>
      <c r="C269" s="34"/>
      <c r="Q269" s="34"/>
      <c r="R269" s="34"/>
      <c r="S269" s="34"/>
    </row>
    <row r="270" spans="2:19" s="2" customFormat="1" x14ac:dyDescent="0.25">
      <c r="B270" s="29"/>
      <c r="C270" s="34"/>
      <c r="Q270" s="34"/>
      <c r="R270" s="34"/>
      <c r="S270" s="34"/>
    </row>
    <row r="271" spans="2:19" s="2" customFormat="1" x14ac:dyDescent="0.25">
      <c r="B271" s="29"/>
      <c r="C271" s="34"/>
      <c r="Q271" s="34"/>
      <c r="R271" s="34"/>
      <c r="S271" s="34"/>
    </row>
    <row r="272" spans="2:19" s="2" customFormat="1" x14ac:dyDescent="0.25">
      <c r="B272" s="29"/>
      <c r="C272" s="34"/>
      <c r="Q272" s="34"/>
      <c r="R272" s="34"/>
      <c r="S272" s="34"/>
    </row>
    <row r="273" spans="2:19" s="2" customFormat="1" x14ac:dyDescent="0.25">
      <c r="B273" s="29"/>
      <c r="C273" s="34"/>
      <c r="Q273" s="34"/>
      <c r="R273" s="34"/>
      <c r="S273" s="34"/>
    </row>
    <row r="274" spans="2:19" s="2" customFormat="1" x14ac:dyDescent="0.25">
      <c r="B274" s="29"/>
      <c r="C274" s="34"/>
      <c r="Q274" s="34"/>
      <c r="R274" s="34"/>
      <c r="S274" s="34"/>
    </row>
    <row r="275" spans="2:19" s="2" customFormat="1" x14ac:dyDescent="0.25">
      <c r="B275" s="29"/>
      <c r="C275" s="34"/>
      <c r="Q275" s="34"/>
      <c r="R275" s="34"/>
      <c r="S275" s="34"/>
    </row>
    <row r="276" spans="2:19" s="2" customFormat="1" x14ac:dyDescent="0.25">
      <c r="B276" s="29"/>
      <c r="C276" s="34"/>
      <c r="Q276" s="34"/>
      <c r="R276" s="34"/>
      <c r="S276" s="34"/>
    </row>
    <row r="277" spans="2:19" s="2" customFormat="1" x14ac:dyDescent="0.25">
      <c r="B277" s="29"/>
      <c r="C277" s="34"/>
      <c r="Q277" s="34"/>
      <c r="R277" s="34"/>
      <c r="S277" s="34"/>
    </row>
    <row r="278" spans="2:19" s="2" customFormat="1" x14ac:dyDescent="0.25">
      <c r="B278" s="29"/>
      <c r="C278" s="34"/>
      <c r="Q278" s="34"/>
      <c r="R278" s="34"/>
      <c r="S278" s="34"/>
    </row>
    <row r="279" spans="2:19" s="2" customFormat="1" x14ac:dyDescent="0.25">
      <c r="B279" s="29"/>
      <c r="C279" s="34"/>
      <c r="Q279" s="34"/>
      <c r="R279" s="34"/>
      <c r="S279" s="34"/>
    </row>
    <row r="280" spans="2:19" s="2" customFormat="1" x14ac:dyDescent="0.25">
      <c r="B280" s="29"/>
      <c r="C280" s="34"/>
      <c r="Q280" s="34"/>
      <c r="R280" s="34"/>
      <c r="S280" s="34"/>
    </row>
    <row r="281" spans="2:19" s="2" customFormat="1" x14ac:dyDescent="0.25">
      <c r="B281" s="29"/>
      <c r="C281" s="34"/>
      <c r="Q281" s="34"/>
      <c r="R281" s="34"/>
      <c r="S281" s="34"/>
    </row>
    <row r="282" spans="2:19" s="2" customFormat="1" x14ac:dyDescent="0.25">
      <c r="B282" s="29"/>
      <c r="C282" s="34"/>
      <c r="Q282" s="34"/>
      <c r="R282" s="34"/>
      <c r="S282" s="34"/>
    </row>
    <row r="283" spans="2:19" s="2" customFormat="1" x14ac:dyDescent="0.25">
      <c r="B283" s="29"/>
      <c r="C283" s="34"/>
      <c r="Q283" s="34"/>
      <c r="R283" s="34"/>
      <c r="S283" s="34"/>
    </row>
    <row r="284" spans="2:19" s="2" customFormat="1" x14ac:dyDescent="0.25">
      <c r="B284" s="29"/>
      <c r="C284" s="34"/>
      <c r="Q284" s="34"/>
      <c r="R284" s="34"/>
      <c r="S284" s="34"/>
    </row>
    <row r="285" spans="2:19" s="2" customFormat="1" x14ac:dyDescent="0.25">
      <c r="B285" s="29"/>
      <c r="C285" s="34"/>
      <c r="Q285" s="34"/>
      <c r="R285" s="34"/>
      <c r="S285" s="34"/>
    </row>
    <row r="286" spans="2:19" s="2" customFormat="1" x14ac:dyDescent="0.25">
      <c r="B286" s="29"/>
      <c r="C286" s="34"/>
      <c r="Q286" s="34"/>
      <c r="R286" s="34"/>
      <c r="S286" s="34"/>
    </row>
    <row r="287" spans="2:19" s="2" customFormat="1" x14ac:dyDescent="0.25">
      <c r="B287" s="29"/>
      <c r="C287" s="34"/>
      <c r="Q287" s="34"/>
      <c r="R287" s="34"/>
      <c r="S287" s="34"/>
    </row>
    <row r="288" spans="2:19" s="2" customFormat="1" x14ac:dyDescent="0.25">
      <c r="B288" s="29"/>
      <c r="C288" s="34"/>
      <c r="Q288" s="34"/>
      <c r="R288" s="34"/>
      <c r="S288" s="34"/>
    </row>
    <row r="289" spans="2:19" s="2" customFormat="1" x14ac:dyDescent="0.25">
      <c r="B289" s="29"/>
      <c r="C289" s="34"/>
      <c r="Q289" s="34"/>
      <c r="R289" s="34"/>
      <c r="S289" s="34"/>
    </row>
    <row r="290" spans="2:19" s="2" customFormat="1" x14ac:dyDescent="0.25">
      <c r="B290" s="29"/>
      <c r="C290" s="34"/>
      <c r="Q290" s="34"/>
      <c r="R290" s="34"/>
      <c r="S290" s="34"/>
    </row>
    <row r="291" spans="2:19" s="2" customFormat="1" x14ac:dyDescent="0.25">
      <c r="B291" s="29"/>
      <c r="C291" s="34"/>
      <c r="Q291" s="34"/>
      <c r="R291" s="34"/>
      <c r="S291" s="34"/>
    </row>
    <row r="292" spans="2:19" s="2" customFormat="1" x14ac:dyDescent="0.25">
      <c r="B292" s="29"/>
      <c r="C292" s="34"/>
      <c r="Q292" s="34"/>
      <c r="R292" s="34"/>
      <c r="S292" s="34"/>
    </row>
    <row r="293" spans="2:19" s="2" customFormat="1" x14ac:dyDescent="0.25">
      <c r="B293" s="29"/>
      <c r="C293" s="34"/>
      <c r="Q293" s="34"/>
      <c r="R293" s="34"/>
      <c r="S293" s="34"/>
    </row>
    <row r="294" spans="2:19" s="2" customFormat="1" x14ac:dyDescent="0.25">
      <c r="B294" s="29"/>
      <c r="C294" s="34"/>
      <c r="Q294" s="34"/>
      <c r="R294" s="34"/>
      <c r="S294" s="34"/>
    </row>
    <row r="295" spans="2:19" s="2" customFormat="1" x14ac:dyDescent="0.25">
      <c r="B295" s="29"/>
      <c r="C295" s="34"/>
      <c r="Q295" s="34"/>
      <c r="R295" s="34"/>
      <c r="S295" s="34"/>
    </row>
    <row r="296" spans="2:19" s="2" customFormat="1" x14ac:dyDescent="0.25">
      <c r="B296" s="29"/>
      <c r="C296" s="34"/>
      <c r="Q296" s="34"/>
      <c r="R296" s="34"/>
      <c r="S296" s="34"/>
    </row>
    <row r="297" spans="2:19" s="2" customFormat="1" x14ac:dyDescent="0.25">
      <c r="B297" s="29"/>
      <c r="C297" s="34"/>
      <c r="Q297" s="34"/>
      <c r="R297" s="34"/>
      <c r="S297" s="34"/>
    </row>
    <row r="298" spans="2:19" s="2" customFormat="1" x14ac:dyDescent="0.25">
      <c r="B298" s="29"/>
      <c r="C298" s="34"/>
      <c r="Q298" s="34"/>
      <c r="R298" s="34"/>
      <c r="S298" s="34"/>
    </row>
    <row r="299" spans="2:19" s="2" customFormat="1" x14ac:dyDescent="0.25">
      <c r="B299" s="29"/>
      <c r="C299" s="34"/>
      <c r="Q299" s="34"/>
      <c r="R299" s="34"/>
      <c r="S299" s="34"/>
    </row>
    <row r="300" spans="2:19" s="2" customFormat="1" x14ac:dyDescent="0.25">
      <c r="B300" s="29"/>
      <c r="C300" s="34"/>
      <c r="Q300" s="34"/>
      <c r="R300" s="34"/>
      <c r="S300" s="34"/>
    </row>
    <row r="301" spans="2:19" s="2" customFormat="1" x14ac:dyDescent="0.25">
      <c r="B301" s="29"/>
      <c r="C301" s="34"/>
      <c r="Q301" s="34"/>
      <c r="R301" s="34"/>
      <c r="S301" s="34"/>
    </row>
    <row r="302" spans="2:19" s="2" customFormat="1" x14ac:dyDescent="0.25">
      <c r="B302" s="29"/>
      <c r="C302" s="34"/>
      <c r="Q302" s="34"/>
      <c r="R302" s="34"/>
      <c r="S302" s="34"/>
    </row>
    <row r="303" spans="2:19" s="2" customFormat="1" x14ac:dyDescent="0.25">
      <c r="B303" s="29"/>
      <c r="C303" s="34"/>
      <c r="Q303" s="34"/>
      <c r="R303" s="34"/>
      <c r="S303" s="34"/>
    </row>
    <row r="304" spans="2:19" s="2" customFormat="1" x14ac:dyDescent="0.25">
      <c r="B304" s="29"/>
      <c r="C304" s="34"/>
      <c r="Q304" s="34"/>
      <c r="R304" s="34"/>
      <c r="S304" s="34"/>
    </row>
    <row r="305" spans="2:19" s="2" customFormat="1" x14ac:dyDescent="0.25">
      <c r="B305" s="29"/>
      <c r="C305" s="34"/>
      <c r="Q305" s="34"/>
      <c r="R305" s="34"/>
      <c r="S305" s="34"/>
    </row>
    <row r="306" spans="2:19" s="2" customFormat="1" x14ac:dyDescent="0.25">
      <c r="B306" s="29"/>
      <c r="C306" s="34"/>
      <c r="Q306" s="34"/>
      <c r="R306" s="34"/>
      <c r="S306" s="34"/>
    </row>
    <row r="307" spans="2:19" s="2" customFormat="1" x14ac:dyDescent="0.25">
      <c r="B307" s="29"/>
      <c r="C307" s="34"/>
      <c r="Q307" s="34"/>
      <c r="R307" s="34"/>
      <c r="S307" s="34"/>
    </row>
    <row r="308" spans="2:19" s="2" customFormat="1" x14ac:dyDescent="0.25">
      <c r="B308" s="29"/>
      <c r="C308" s="34"/>
      <c r="Q308" s="34"/>
      <c r="R308" s="34"/>
      <c r="S308" s="34"/>
    </row>
    <row r="309" spans="2:19" s="2" customFormat="1" x14ac:dyDescent="0.25">
      <c r="B309" s="29"/>
      <c r="C309" s="34"/>
      <c r="Q309" s="34"/>
      <c r="R309" s="34"/>
      <c r="S309" s="34"/>
    </row>
    <row r="310" spans="2:19" s="2" customFormat="1" x14ac:dyDescent="0.25">
      <c r="B310" s="29"/>
      <c r="C310" s="34"/>
      <c r="Q310" s="34"/>
      <c r="R310" s="34"/>
      <c r="S310" s="34"/>
    </row>
    <row r="311" spans="2:19" s="2" customFormat="1" x14ac:dyDescent="0.25">
      <c r="B311" s="29"/>
      <c r="C311" s="34"/>
      <c r="Q311" s="34"/>
      <c r="R311" s="34"/>
      <c r="S311" s="34"/>
    </row>
    <row r="312" spans="2:19" s="2" customFormat="1" x14ac:dyDescent="0.25">
      <c r="B312" s="29"/>
      <c r="C312" s="34"/>
      <c r="Q312" s="34"/>
      <c r="R312" s="34"/>
      <c r="S312" s="34"/>
    </row>
    <row r="313" spans="2:19" s="2" customFormat="1" x14ac:dyDescent="0.25">
      <c r="B313" s="29"/>
      <c r="C313" s="34"/>
      <c r="Q313" s="34"/>
      <c r="R313" s="34"/>
      <c r="S313" s="34"/>
    </row>
    <row r="314" spans="2:19" s="2" customFormat="1" x14ac:dyDescent="0.25">
      <c r="B314" s="29"/>
      <c r="C314" s="34"/>
      <c r="Q314" s="34"/>
      <c r="R314" s="34"/>
      <c r="S314" s="34"/>
    </row>
    <row r="315" spans="2:19" s="2" customFormat="1" x14ac:dyDescent="0.25">
      <c r="B315" s="29"/>
      <c r="C315" s="34"/>
      <c r="Q315" s="34"/>
      <c r="R315" s="34"/>
      <c r="S315" s="34"/>
    </row>
    <row r="316" spans="2:19" s="2" customFormat="1" x14ac:dyDescent="0.25">
      <c r="B316" s="29"/>
      <c r="C316" s="34"/>
      <c r="Q316" s="34"/>
      <c r="R316" s="34"/>
      <c r="S316" s="34"/>
    </row>
    <row r="317" spans="2:19" s="2" customFormat="1" x14ac:dyDescent="0.25">
      <c r="B317" s="29"/>
      <c r="C317" s="34"/>
      <c r="Q317" s="34"/>
      <c r="R317" s="34"/>
      <c r="S317" s="34"/>
    </row>
    <row r="318" spans="2:19" s="2" customFormat="1" x14ac:dyDescent="0.25">
      <c r="B318" s="29"/>
      <c r="C318" s="34"/>
      <c r="Q318" s="34"/>
      <c r="R318" s="34"/>
      <c r="S318" s="34"/>
    </row>
    <row r="319" spans="2:19" s="2" customFormat="1" x14ac:dyDescent="0.25">
      <c r="B319" s="29"/>
      <c r="C319" s="34"/>
      <c r="Q319" s="34"/>
      <c r="R319" s="34"/>
      <c r="S319" s="34"/>
    </row>
    <row r="320" spans="2:19" s="2" customFormat="1" x14ac:dyDescent="0.25">
      <c r="B320" s="29"/>
      <c r="C320" s="34"/>
      <c r="Q320" s="34"/>
      <c r="R320" s="34"/>
      <c r="S320" s="34"/>
    </row>
    <row r="321" spans="2:19" s="2" customFormat="1" x14ac:dyDescent="0.25">
      <c r="B321" s="29"/>
      <c r="C321" s="34"/>
      <c r="Q321" s="34"/>
      <c r="R321" s="34"/>
      <c r="S321" s="34"/>
    </row>
    <row r="322" spans="2:19" s="2" customFormat="1" x14ac:dyDescent="0.25">
      <c r="B322" s="29"/>
      <c r="C322" s="34"/>
      <c r="Q322" s="34"/>
      <c r="R322" s="34"/>
      <c r="S322" s="34"/>
    </row>
    <row r="323" spans="2:19" s="2" customFormat="1" x14ac:dyDescent="0.25">
      <c r="B323" s="29"/>
      <c r="C323" s="34"/>
      <c r="Q323" s="34"/>
      <c r="R323" s="34"/>
      <c r="S323" s="34"/>
    </row>
    <row r="324" spans="2:19" s="2" customFormat="1" x14ac:dyDescent="0.25">
      <c r="B324" s="29"/>
      <c r="C324" s="34"/>
      <c r="Q324" s="34"/>
      <c r="R324" s="34"/>
      <c r="S324" s="34"/>
    </row>
    <row r="325" spans="2:19" s="2" customFormat="1" x14ac:dyDescent="0.25">
      <c r="B325" s="29"/>
      <c r="C325" s="34"/>
      <c r="Q325" s="34"/>
      <c r="R325" s="34"/>
      <c r="S325" s="34"/>
    </row>
    <row r="326" spans="2:19" s="2" customFormat="1" x14ac:dyDescent="0.25">
      <c r="B326" s="29"/>
      <c r="C326" s="34"/>
      <c r="Q326" s="34"/>
      <c r="R326" s="34"/>
      <c r="S326" s="34"/>
    </row>
    <row r="327" spans="2:19" s="2" customFormat="1" x14ac:dyDescent="0.25">
      <c r="B327" s="29"/>
      <c r="C327" s="34"/>
      <c r="Q327" s="34"/>
      <c r="R327" s="34"/>
      <c r="S327" s="34"/>
    </row>
    <row r="328" spans="2:19" s="2" customFormat="1" x14ac:dyDescent="0.25">
      <c r="B328" s="29"/>
      <c r="C328" s="34"/>
      <c r="Q328" s="34"/>
      <c r="R328" s="34"/>
      <c r="S328" s="34"/>
    </row>
    <row r="329" spans="2:19" s="2" customFormat="1" x14ac:dyDescent="0.25">
      <c r="B329" s="29"/>
      <c r="C329" s="34"/>
      <c r="Q329" s="34"/>
      <c r="R329" s="34"/>
      <c r="S329" s="34"/>
    </row>
    <row r="330" spans="2:19" s="2" customFormat="1" x14ac:dyDescent="0.25">
      <c r="B330" s="29"/>
      <c r="C330" s="34"/>
      <c r="Q330" s="34"/>
      <c r="R330" s="34"/>
      <c r="S330" s="34"/>
    </row>
    <row r="331" spans="2:19" s="2" customFormat="1" x14ac:dyDescent="0.25">
      <c r="B331" s="29"/>
      <c r="C331" s="34"/>
      <c r="Q331" s="34"/>
      <c r="R331" s="34"/>
      <c r="S331" s="34"/>
    </row>
    <row r="332" spans="2:19" s="2" customFormat="1" x14ac:dyDescent="0.25">
      <c r="B332" s="29"/>
      <c r="C332" s="34"/>
      <c r="Q332" s="34"/>
      <c r="R332" s="34"/>
      <c r="S332" s="34"/>
    </row>
    <row r="333" spans="2:19" s="2" customFormat="1" x14ac:dyDescent="0.25">
      <c r="B333" s="29"/>
      <c r="C333" s="34"/>
      <c r="Q333" s="34"/>
      <c r="R333" s="34"/>
      <c r="S333" s="34"/>
    </row>
    <row r="334" spans="2:19" s="2" customFormat="1" x14ac:dyDescent="0.25">
      <c r="B334" s="29"/>
      <c r="C334" s="34"/>
      <c r="Q334" s="34"/>
      <c r="R334" s="34"/>
      <c r="S334" s="34"/>
    </row>
    <row r="335" spans="2:19" s="2" customFormat="1" x14ac:dyDescent="0.25">
      <c r="B335" s="29"/>
      <c r="C335" s="34"/>
      <c r="Q335" s="34"/>
      <c r="R335" s="34"/>
      <c r="S335" s="34"/>
    </row>
  </sheetData>
  <mergeCells count="8">
    <mergeCell ref="C56:P56"/>
    <mergeCell ref="C57:P57"/>
    <mergeCell ref="C8:P8"/>
    <mergeCell ref="C9:P9"/>
    <mergeCell ref="C10:P10"/>
    <mergeCell ref="C12:P12"/>
    <mergeCell ref="C13:P13"/>
    <mergeCell ref="C14:P14"/>
  </mergeCells>
  <printOptions horizontalCentered="1"/>
  <pageMargins left="0.23" right="0.2" top="0.27" bottom="0.33" header="0.3" footer="0.3"/>
  <pageSetup scale="38" orientation="portrait" r:id="rId1"/>
  <ignoredErrors>
    <ignoredError sqref="P20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En RD$</vt:lpstr>
      <vt:lpstr>En US$</vt:lpstr>
      <vt:lpstr>'En RD$'!Print_Area</vt:lpstr>
      <vt:lpstr>'En US$'!Print_Area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Enriquillo Manuel Duvergé García</dc:creator>
  <cp:lastModifiedBy>Pedro Manuel Joaquin Federico</cp:lastModifiedBy>
  <dcterms:created xsi:type="dcterms:W3CDTF">2021-08-18T15:19:54Z</dcterms:created>
  <dcterms:modified xsi:type="dcterms:W3CDTF">2021-08-23T15:03:16Z</dcterms:modified>
</cp:coreProperties>
</file>