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BACK-OFFICE\ESTADÍSTICAS-DE-DEUDA\Webpage\Informacion Mensual\2021\Español\04-Abril\"/>
    </mc:Choice>
  </mc:AlternateContent>
  <xr:revisionPtr revIDLastSave="0" documentId="13_ncr:1_{77C3A3D5-8E76-48C9-8376-774334D8EC34}" xr6:coauthVersionLast="44" xr6:coauthVersionMax="45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Hoja1" sheetId="2" state="veryHidden" r:id="rId1"/>
    <sheet name="En RD$" sheetId="3" r:id="rId2"/>
    <sheet name="En US$" sheetId="4" r:id="rId3"/>
    <sheet name="Sheet1" sheetId="5" state="hidden" r:id="rId4"/>
  </sheets>
  <definedNames>
    <definedName name="Period">Hoja1!$A$1:$A$2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3" l="1"/>
  <c r="C23" i="3" s="1"/>
  <c r="C29" i="3"/>
  <c r="K19" i="4" l="1"/>
  <c r="K29" i="3" l="1"/>
  <c r="K23" i="3" s="1"/>
  <c r="K17" i="3" s="1"/>
  <c r="O30" i="4" l="1"/>
  <c r="O29" i="4"/>
  <c r="D28" i="4"/>
  <c r="E28" i="4"/>
  <c r="F28" i="4"/>
  <c r="G28" i="4"/>
  <c r="H28" i="4"/>
  <c r="I28" i="4"/>
  <c r="J28" i="4"/>
  <c r="J23" i="4" s="1"/>
  <c r="K28" i="4"/>
  <c r="K23" i="4" s="1"/>
  <c r="K17" i="4" s="1"/>
  <c r="L28" i="4"/>
  <c r="M28" i="4"/>
  <c r="N28" i="4"/>
  <c r="O28" i="4" l="1"/>
  <c r="I19" i="3"/>
  <c r="D19" i="4" l="1"/>
  <c r="E19" i="4"/>
  <c r="F19" i="4"/>
  <c r="G19" i="4"/>
  <c r="H19" i="4"/>
  <c r="I19" i="4"/>
  <c r="J19" i="4"/>
  <c r="L19" i="4"/>
  <c r="M19" i="4"/>
  <c r="N19" i="4"/>
  <c r="D24" i="4"/>
  <c r="E24" i="4"/>
  <c r="F24" i="4"/>
  <c r="F23" i="4" s="1"/>
  <c r="G24" i="4"/>
  <c r="H24" i="4"/>
  <c r="I24" i="4"/>
  <c r="L24" i="4"/>
  <c r="M24" i="4"/>
  <c r="N24" i="4"/>
  <c r="N23" i="4" s="1"/>
  <c r="M23" i="4" l="1"/>
  <c r="H23" i="4"/>
  <c r="E23" i="4"/>
  <c r="G23" i="4"/>
  <c r="D23" i="4"/>
  <c r="L23" i="4"/>
  <c r="I23" i="4"/>
  <c r="D17" i="4" l="1"/>
  <c r="E17" i="4"/>
  <c r="F17" i="4"/>
  <c r="G17" i="4"/>
  <c r="H17" i="4"/>
  <c r="I17" i="4"/>
  <c r="J17" i="4"/>
  <c r="L17" i="4"/>
  <c r="M17" i="4"/>
  <c r="N17" i="4"/>
  <c r="C19" i="4"/>
  <c r="C28" i="4"/>
  <c r="O26" i="4"/>
  <c r="O27" i="4"/>
  <c r="C24" i="4"/>
  <c r="O20" i="4"/>
  <c r="O21" i="4"/>
  <c r="O30" i="3"/>
  <c r="O27" i="3"/>
  <c r="O26" i="3"/>
  <c r="O25" i="3"/>
  <c r="O20" i="3"/>
  <c r="C19" i="3"/>
  <c r="D29" i="3"/>
  <c r="E29" i="3"/>
  <c r="F29" i="3"/>
  <c r="G29" i="3"/>
  <c r="H29" i="3"/>
  <c r="I29" i="3"/>
  <c r="J29" i="3"/>
  <c r="L29" i="3"/>
  <c r="M29" i="3"/>
  <c r="N29" i="3"/>
  <c r="D24" i="3"/>
  <c r="E24" i="3"/>
  <c r="F24" i="3"/>
  <c r="G24" i="3"/>
  <c r="H24" i="3"/>
  <c r="I24" i="3"/>
  <c r="J24" i="3"/>
  <c r="L24" i="3"/>
  <c r="M24" i="3"/>
  <c r="N24" i="3"/>
  <c r="D19" i="3"/>
  <c r="E19" i="3"/>
  <c r="F19" i="3"/>
  <c r="G19" i="3"/>
  <c r="H19" i="3"/>
  <c r="J19" i="3"/>
  <c r="L19" i="3"/>
  <c r="M19" i="3"/>
  <c r="N19" i="3"/>
  <c r="F23" i="3" l="1"/>
  <c r="F17" i="3" s="1"/>
  <c r="H23" i="3"/>
  <c r="H17" i="3" s="1"/>
  <c r="G23" i="3"/>
  <c r="G17" i="3" s="1"/>
  <c r="C23" i="4"/>
  <c r="C17" i="4" s="1"/>
  <c r="N23" i="3"/>
  <c r="N17" i="3" s="1"/>
  <c r="O19" i="4"/>
  <c r="O19" i="3"/>
  <c r="O24" i="3"/>
  <c r="D23" i="3"/>
  <c r="D17" i="3" s="1"/>
  <c r="J23" i="3"/>
  <c r="J17" i="3" s="1"/>
  <c r="L23" i="3"/>
  <c r="L17" i="3" s="1"/>
  <c r="M23" i="3"/>
  <c r="M17" i="3" s="1"/>
  <c r="E23" i="3"/>
  <c r="E17" i="3" s="1"/>
  <c r="I23" i="3"/>
  <c r="I17" i="3" s="1"/>
  <c r="C17" i="3"/>
  <c r="O25" i="4" l="1"/>
  <c r="O24" i="4" s="1"/>
  <c r="O23" i="4" s="1"/>
  <c r="O17" i="4" s="1"/>
  <c r="C1" i="2" l="1"/>
  <c r="E1" i="2"/>
  <c r="O31" i="3"/>
  <c r="O29" i="3" l="1"/>
  <c r="O23" i="3" s="1"/>
  <c r="O17" i="3" s="1"/>
</calcChain>
</file>

<file path=xl/sharedStrings.xml><?xml version="1.0" encoding="utf-8"?>
<sst xmlns="http://schemas.openxmlformats.org/spreadsheetml/2006/main" count="91" uniqueCount="59">
  <si>
    <t>1-3</t>
  </si>
  <si>
    <t>4-6</t>
  </si>
  <si>
    <t>7-9</t>
  </si>
  <si>
    <t>10-12</t>
  </si>
  <si>
    <t>ENE-MAR</t>
  </si>
  <si>
    <t>ABR-JUN</t>
  </si>
  <si>
    <t>OCT-DIC</t>
  </si>
  <si>
    <t>JUL-SEP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</si>
  <si>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</si>
  <si>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</si>
  <si>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</si>
  <si>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</si>
  <si>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</si>
  <si>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</si>
  <si>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</si>
  <si>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</si>
  <si>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</si>
  <si>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</si>
  <si>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</si>
  <si>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</si>
  <si>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Mensual</t>
  </si>
  <si>
    <t>Trimestral</t>
  </si>
  <si>
    <t>Semestre</t>
  </si>
  <si>
    <t>Trimestre</t>
  </si>
  <si>
    <t>FUENTE FINANCIERA INTERNA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</si>
  <si>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</si>
  <si>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</si>
  <si>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</si>
  <si>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</si>
  <si>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</si>
  <si>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</si>
  <si>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</si>
  <si>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</si>
  <si>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</si>
  <si>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</si>
  <si>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REPÚBLICA DOMINICANA</t>
  </si>
  <si>
    <t>DIRECCIÓN GENERAL DE CRÉDITO PÚBLICO</t>
  </si>
  <si>
    <t>Noviembre</t>
  </si>
  <si>
    <t>Letras del Tesoro</t>
  </si>
  <si>
    <t>MINISTERIO DE HACIENDA</t>
  </si>
  <si>
    <t>Bonos Colocados MH</t>
  </si>
  <si>
    <t>Tesorería Nacional (Corto Plazo)</t>
  </si>
  <si>
    <t>Lineas de Crédito</t>
  </si>
  <si>
    <t>Créditos (Desembolsos)</t>
  </si>
  <si>
    <t>Débitos (Reembolsos)</t>
  </si>
  <si>
    <t>Ministerio de Hacienda (M/L Plazo)</t>
  </si>
  <si>
    <t>Enero</t>
  </si>
  <si>
    <t>TOTAL FUENTES INTERNAS</t>
  </si>
  <si>
    <t>Variación Cambiaria</t>
  </si>
  <si>
    <t>Cifras Preliminares en DOP</t>
  </si>
  <si>
    <t>Cifras Preliminares en USD</t>
  </si>
  <si>
    <t>Bonos colocados MH</t>
  </si>
  <si>
    <t>Diciembre</t>
  </si>
  <si>
    <t>Notas</t>
  </si>
  <si>
    <t>1) Se considera la variación cambiaria generada por diferencia de tasas de cambio al momento del desembolso y el repago.</t>
  </si>
  <si>
    <t>Banca local</t>
  </si>
  <si>
    <t>Total</t>
  </si>
  <si>
    <t>Desembolsos Fuentes Internas 2021</t>
  </si>
  <si>
    <t xml:space="preserve">Banca Local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</si>
</sst>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0000000000_);_(* \(#,##0.00000000000000\);_(* &quot;-&quot;??_);_(@_)"/>
  </numFmts>
  <fonts count="36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1"/>
      <color theme="8" tint="-0.499984740745262"/>
      <name val="Calibri"/>
      <family val="2"/>
    </font>
    <font>
      <i/>
      <sz val="11"/>
      <color theme="8" tint="-0.499984740745262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u/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5198"/>
        <bgColor indexed="64"/>
      </patternFill>
    </fill>
    <fill>
      <patternFill patternType="solid">
        <fgColor rgb="FFE8F3F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3" applyNumberFormat="0" applyAlignment="0" applyProtection="0"/>
    <xf numFmtId="0" fontId="11" fillId="28" borderId="4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3" applyNumberFormat="0" applyAlignment="0" applyProtection="0"/>
    <xf numFmtId="0" fontId="18" fillId="0" borderId="8" applyNumberFormat="0" applyFill="0" applyAlignment="0" applyProtection="0"/>
    <xf numFmtId="0" fontId="19" fillId="31" borderId="0" applyNumberFormat="0" applyBorder="0" applyAlignment="0" applyProtection="0"/>
    <xf numFmtId="0" fontId="2" fillId="0" borderId="0"/>
    <xf numFmtId="0" fontId="2" fillId="0" borderId="0"/>
    <xf numFmtId="0" fontId="7" fillId="32" borderId="9" applyNumberFormat="0" applyFont="0" applyAlignment="0" applyProtection="0"/>
    <xf numFmtId="0" fontId="20" fillId="27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75">
    <xf numFmtId="0" fontId="0" fillId="0" borderId="0" xfId="0"/>
    <xf numFmtId="49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/>
    <xf numFmtId="0" fontId="4" fillId="33" borderId="0" xfId="0" applyFont="1" applyFill="1"/>
    <xf numFmtId="0" fontId="4" fillId="33" borderId="0" xfId="0" applyFont="1" applyFill="1" applyAlignment="1">
      <alignment wrapText="1"/>
    </xf>
    <xf numFmtId="0" fontId="6" fillId="33" borderId="0" xfId="0" applyFont="1" applyFill="1"/>
    <xf numFmtId="0" fontId="5" fillId="33" borderId="0" xfId="0" applyFont="1" applyFill="1"/>
    <xf numFmtId="0" fontId="25" fillId="33" borderId="0" xfId="0" applyFont="1" applyFill="1"/>
    <xf numFmtId="0" fontId="26" fillId="33" borderId="0" xfId="0" applyFont="1" applyFill="1"/>
    <xf numFmtId="43" fontId="23" fillId="33" borderId="0" xfId="28" applyFont="1" applyFill="1"/>
    <xf numFmtId="0" fontId="4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/>
    <xf numFmtId="0" fontId="5" fillId="33" borderId="0" xfId="0" applyFont="1" applyFill="1" applyAlignment="1">
      <alignment horizontal="center"/>
    </xf>
    <xf numFmtId="0" fontId="25" fillId="33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wrapText="1"/>
    </xf>
    <xf numFmtId="0" fontId="6" fillId="0" borderId="0" xfId="0" applyFont="1" applyFill="1"/>
    <xf numFmtId="43" fontId="23" fillId="0" borderId="0" xfId="28" applyFont="1" applyFill="1"/>
    <xf numFmtId="43" fontId="27" fillId="0" borderId="0" xfId="0" applyNumberFormat="1" applyFont="1" applyFill="1"/>
    <xf numFmtId="0" fontId="4" fillId="33" borderId="0" xfId="0" applyFont="1" applyFill="1" applyBorder="1"/>
    <xf numFmtId="0" fontId="0" fillId="33" borderId="0" xfId="0" applyFont="1" applyFill="1" applyAlignment="1">
      <alignment horizontal="center"/>
    </xf>
    <xf numFmtId="4" fontId="0" fillId="33" borderId="0" xfId="0" applyNumberFormat="1" applyFont="1" applyFill="1" applyAlignment="1"/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 indent="2"/>
    </xf>
    <xf numFmtId="164" fontId="0" fillId="33" borderId="0" xfId="28" applyNumberFormat="1" applyFont="1" applyFill="1" applyBorder="1" applyAlignment="1">
      <alignment horizontal="right"/>
    </xf>
    <xf numFmtId="0" fontId="0" fillId="33" borderId="0" xfId="0" applyFont="1" applyFill="1" applyAlignment="1">
      <alignment horizontal="center"/>
    </xf>
    <xf numFmtId="0" fontId="3" fillId="33" borderId="0" xfId="0" applyFont="1" applyFill="1"/>
    <xf numFmtId="164" fontId="4" fillId="33" borderId="0" xfId="28" applyNumberFormat="1" applyFont="1" applyFill="1"/>
    <xf numFmtId="164" fontId="0" fillId="33" borderId="0" xfId="28" applyNumberFormat="1" applyFont="1" applyFill="1" applyAlignment="1"/>
    <xf numFmtId="164" fontId="0" fillId="33" borderId="0" xfId="28" applyNumberFormat="1" applyFont="1" applyFill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center" vertical="center" wrapText="1"/>
    </xf>
    <xf numFmtId="164" fontId="11" fillId="34" borderId="0" xfId="28" applyNumberFormat="1" applyFont="1" applyFill="1" applyBorder="1" applyAlignment="1">
      <alignment horizontal="center" vertical="center" wrapText="1"/>
    </xf>
    <xf numFmtId="0" fontId="29" fillId="33" borderId="0" xfId="0" applyFont="1" applyFill="1"/>
    <xf numFmtId="164" fontId="24" fillId="33" borderId="0" xfId="28" applyNumberFormat="1" applyFont="1" applyFill="1"/>
    <xf numFmtId="164" fontId="29" fillId="33" borderId="0" xfId="28" applyNumberFormat="1" applyFont="1" applyFill="1"/>
    <xf numFmtId="0" fontId="30" fillId="35" borderId="1" xfId="0" applyFont="1" applyFill="1" applyBorder="1"/>
    <xf numFmtId="164" fontId="30" fillId="35" borderId="1" xfId="28" applyNumberFormat="1" applyFont="1" applyFill="1" applyBorder="1" applyAlignment="1">
      <alignment horizontal="right"/>
    </xf>
    <xf numFmtId="164" fontId="24" fillId="33" borderId="0" xfId="28" applyNumberFormat="1" applyFont="1" applyFill="1" applyAlignment="1">
      <alignment horizontal="right"/>
    </xf>
    <xf numFmtId="0" fontId="30" fillId="33" borderId="0" xfId="0" applyFont="1" applyFill="1" applyBorder="1"/>
    <xf numFmtId="164" fontId="30" fillId="33" borderId="0" xfId="28" applyNumberFormat="1" applyFont="1" applyFill="1" applyBorder="1" applyAlignment="1">
      <alignment horizontal="right"/>
    </xf>
    <xf numFmtId="0" fontId="31" fillId="33" borderId="0" xfId="0" applyFont="1" applyFill="1" applyBorder="1" applyAlignment="1">
      <alignment horizontal="left" indent="2"/>
    </xf>
    <xf numFmtId="164" fontId="31" fillId="0" borderId="0" xfId="28" applyNumberFormat="1" applyFont="1" applyFill="1" applyBorder="1" applyAlignment="1">
      <alignment horizontal="right"/>
    </xf>
    <xf numFmtId="164" fontId="31" fillId="0" borderId="0" xfId="28" applyNumberFormat="1" applyFont="1" applyFill="1" applyAlignment="1">
      <alignment horizontal="right"/>
    </xf>
    <xf numFmtId="164" fontId="30" fillId="0" borderId="0" xfId="28" applyNumberFormat="1" applyFont="1" applyFill="1" applyBorder="1" applyAlignment="1">
      <alignment horizontal="right"/>
    </xf>
    <xf numFmtId="0" fontId="32" fillId="33" borderId="0" xfId="0" applyFont="1" applyFill="1" applyBorder="1" applyAlignment="1">
      <alignment horizontal="left" indent="1"/>
    </xf>
    <xf numFmtId="164" fontId="32" fillId="0" borderId="0" xfId="28" applyNumberFormat="1" applyFont="1" applyFill="1" applyBorder="1" applyAlignment="1">
      <alignment horizontal="right"/>
    </xf>
    <xf numFmtId="164" fontId="31" fillId="33" borderId="0" xfId="28" applyNumberFormat="1" applyFont="1" applyFill="1" applyBorder="1" applyAlignment="1">
      <alignment horizontal="right"/>
    </xf>
    <xf numFmtId="164" fontId="32" fillId="33" borderId="0" xfId="28" applyNumberFormat="1" applyFont="1" applyFill="1" applyBorder="1" applyAlignment="1">
      <alignment horizontal="right"/>
    </xf>
    <xf numFmtId="0" fontId="31" fillId="33" borderId="2" xfId="0" applyFont="1" applyFill="1" applyBorder="1" applyAlignment="1">
      <alignment horizontal="left" indent="2"/>
    </xf>
    <xf numFmtId="164" fontId="31" fillId="33" borderId="2" xfId="28" applyNumberFormat="1" applyFont="1" applyFill="1" applyBorder="1" applyAlignment="1">
      <alignment horizontal="right"/>
    </xf>
    <xf numFmtId="43" fontId="24" fillId="33" borderId="0" xfId="0" applyNumberFormat="1" applyFont="1" applyFill="1"/>
    <xf numFmtId="164" fontId="29" fillId="33" borderId="0" xfId="28" applyNumberFormat="1" applyFont="1" applyFill="1" applyAlignment="1">
      <alignment horizontal="right"/>
    </xf>
    <xf numFmtId="164" fontId="31" fillId="33" borderId="0" xfId="28" applyNumberFormat="1" applyFont="1" applyFill="1"/>
    <xf numFmtId="43" fontId="32" fillId="33" borderId="0" xfId="28" applyFont="1" applyFill="1" applyBorder="1" applyAlignment="1">
      <alignment horizontal="right"/>
    </xf>
    <xf numFmtId="43" fontId="31" fillId="33" borderId="0" xfId="28" applyFont="1" applyFill="1" applyBorder="1" applyAlignment="1">
      <alignment horizontal="right"/>
    </xf>
    <xf numFmtId="43" fontId="31" fillId="33" borderId="0" xfId="28" applyFont="1" applyFill="1" applyAlignment="1">
      <alignment horizontal="right"/>
    </xf>
    <xf numFmtId="43" fontId="31" fillId="33" borderId="2" xfId="28" applyFont="1" applyFill="1" applyBorder="1" applyAlignment="1">
      <alignment horizontal="right"/>
    </xf>
    <xf numFmtId="165" fontId="30" fillId="0" borderId="0" xfId="28" applyNumberFormat="1" applyFont="1" applyFill="1" applyBorder="1" applyAlignment="1">
      <alignment horizontal="right"/>
    </xf>
    <xf numFmtId="165" fontId="32" fillId="0" borderId="0" xfId="28" applyNumberFormat="1" applyFont="1" applyFill="1" applyBorder="1" applyAlignment="1">
      <alignment horizontal="right"/>
    </xf>
    <xf numFmtId="164" fontId="31" fillId="0" borderId="2" xfId="28" applyNumberFormat="1" applyFont="1" applyFill="1" applyBorder="1" applyAlignment="1">
      <alignment horizontal="right"/>
    </xf>
    <xf numFmtId="164" fontId="25" fillId="33" borderId="0" xfId="0" applyNumberFormat="1" applyFont="1" applyFill="1" applyAlignment="1" applyProtection="1">
      <alignment horizontal="center"/>
      <protection locked="0"/>
    </xf>
    <xf numFmtId="164" fontId="31" fillId="0" borderId="0" xfId="28" applyNumberFormat="1" applyFont="1" applyFill="1" applyProtection="1"/>
    <xf numFmtId="164" fontId="31" fillId="0" borderId="0" xfId="28" applyNumberFormat="1" applyFont="1" applyFill="1"/>
    <xf numFmtId="164" fontId="31" fillId="0" borderId="0" xfId="28" applyNumberFormat="1" applyFont="1" applyFill="1" applyAlignment="1" applyProtection="1">
      <alignment horizontal="right"/>
      <protection locked="0"/>
    </xf>
    <xf numFmtId="0" fontId="34" fillId="33" borderId="0" xfId="0" applyFont="1" applyFill="1"/>
    <xf numFmtId="0" fontId="33" fillId="33" borderId="0" xfId="0" applyFont="1" applyFill="1" applyBorder="1" applyAlignment="1">
      <alignment horizontal="left"/>
    </xf>
    <xf numFmtId="0" fontId="35" fillId="33" borderId="0" xfId="0" applyFont="1" applyFill="1" applyBorder="1" applyAlignment="1">
      <alignment horizontal="left" indent="2"/>
    </xf>
    <xf numFmtId="43" fontId="33" fillId="33" borderId="0" xfId="28" applyFont="1" applyFill="1" applyBorder="1" applyAlignment="1">
      <alignment horizontal="right"/>
    </xf>
    <xf numFmtId="0" fontId="33" fillId="33" borderId="0" xfId="0" applyFont="1" applyFill="1"/>
    <xf numFmtId="164" fontId="4" fillId="33" borderId="0" xfId="0" applyNumberFormat="1" applyFont="1" applyFill="1"/>
    <xf numFmtId="0" fontId="2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3" fillId="33" borderId="0" xfId="43" applyFont="1" applyFill="1" applyAlignment="1">
      <alignment horizontal="left" wrapText="1"/>
    </xf>
    <xf numFmtId="0" fontId="33" fillId="33" borderId="0" xfId="0" applyFont="1" applyFill="1" applyBorder="1" applyAlignment="1">
      <alignment horizontal="left" wrapText="1"/>
    </xf>
  </cellXfs>
  <cellStyles count="4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2" xfId="29" xr:uid="{00000000-0005-0000-0000-00001C000000}"/>
    <cellStyle name="Comma 2 2" xfId="30" xr:uid="{00000000-0005-0000-0000-00001D000000}"/>
    <cellStyle name="Comma 3" xfId="31" xr:uid="{00000000-0005-0000-0000-00001E000000}"/>
    <cellStyle name="Comma 4" xfId="32" xr:uid="{00000000-0005-0000-0000-00001F000000}"/>
    <cellStyle name="Explanatory Text 2" xfId="33" xr:uid="{00000000-0005-0000-0000-000020000000}"/>
    <cellStyle name="Good 2" xfId="34" xr:uid="{00000000-0005-0000-0000-000021000000}"/>
    <cellStyle name="Heading 1 2" xfId="35" xr:uid="{00000000-0005-0000-0000-000022000000}"/>
    <cellStyle name="Heading 2 2" xfId="36" xr:uid="{00000000-0005-0000-0000-000023000000}"/>
    <cellStyle name="Heading 3 2" xfId="37" xr:uid="{00000000-0005-0000-0000-000024000000}"/>
    <cellStyle name="Heading 4 2" xfId="38" xr:uid="{00000000-0005-0000-0000-000025000000}"/>
    <cellStyle name="Input 2" xfId="39" xr:uid="{00000000-0005-0000-0000-000026000000}"/>
    <cellStyle name="Linked Cell 2" xfId="40" xr:uid="{00000000-0005-0000-0000-000027000000}"/>
    <cellStyle name="Neutral 2" xfId="41" xr:uid="{00000000-0005-0000-0000-000028000000}"/>
    <cellStyle name="Normal" xfId="0" builtinId="0"/>
    <cellStyle name="Normal 2" xfId="42" xr:uid="{00000000-0005-0000-0000-00002A000000}"/>
    <cellStyle name="Normal 2 2" xfId="43" xr:uid="{00000000-0005-0000-0000-00002B000000}"/>
    <cellStyle name="Note 2" xfId="44" xr:uid="{00000000-0005-0000-0000-00002C000000}"/>
    <cellStyle name="Output 2" xfId="45" xr:uid="{00000000-0005-0000-0000-00002D000000}"/>
    <cellStyle name="Title" xfId="46" builtinId="15" customBuiltin="1"/>
    <cellStyle name="Total 2" xfId="47" xr:uid="{00000000-0005-0000-0000-00002F000000}"/>
    <cellStyle name="Warning Text 2" xfId="48" xr:uid="{00000000-0005-0000-0000-000030000000}"/>
  </cellStyles>
  <dxfs count="0"/>
  <tableStyles count="0" defaultTableStyle="TableStyleMedium9" defaultPivotStyle="PivotStyleLight16"/>
  <colors>
    <mruColors>
      <color rgb="FFE8F3F9"/>
      <color rgb="FF005198"/>
      <color rgb="FFDCE6F1"/>
      <color rgb="FFC5D9F1"/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629209</xdr:colOff>
      <xdr:row>0</xdr:row>
      <xdr:rowOff>89645</xdr:rowOff>
    </xdr:from>
    <xdr:to>
      <xdr:col>6</xdr:col>
      <xdr:colOff>986461</xdr:colOff>
      <xdr:row>6</xdr:row>
      <xdr:rowOff>90640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C338596-1320-44D6-8307-FC8D5230E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0885" y="89645"/>
          <a:ext cx="1404255" cy="1134470"/>
        </a:xfrm>
        <a:prstGeom prst="rect">
          <a:avLst/>
        </a:prstGeom>
      </xdr:spPr>
    </xdr:pic>
    <xdr:clientData/>
  </xdr:twoCellAnchor>
  <xdr:twoCellAnchor editAs="oneCell">
    <xdr:from>
      <xdr:col>7</xdr:col>
      <xdr:colOff>314589</xdr:colOff>
      <xdr:row>1</xdr:row>
      <xdr:rowOff>54329</xdr:rowOff>
    </xdr:from>
    <xdr:to>
      <xdr:col>8</xdr:col>
      <xdr:colOff>93299</xdr:colOff>
      <xdr:row>5</xdr:row>
      <xdr:rowOff>149580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5CCD267E-CFD7-4408-808C-BA92D1B7D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662971" y="244829"/>
          <a:ext cx="832063" cy="847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357191</xdr:colOff>
      <xdr:row>0</xdr:row>
      <xdr:rowOff>130970</xdr:rowOff>
    </xdr:from>
    <xdr:to>
      <xdr:col>6</xdr:col>
      <xdr:colOff>677977</xdr:colOff>
      <xdr:row>6</xdr:row>
      <xdr:rowOff>122440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91DD60-E013-487B-84BA-042D44668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1316" y="130970"/>
          <a:ext cx="1404255" cy="1134470"/>
        </a:xfrm>
        <a:prstGeom prst="rect">
          <a:avLst/>
        </a:prstGeom>
      </xdr:spPr>
    </xdr:pic>
    <xdr:clientData/>
  </xdr:twoCellAnchor>
  <xdr:twoCellAnchor editAs="oneCell">
    <xdr:from>
      <xdr:col>7</xdr:col>
      <xdr:colOff>667998</xdr:colOff>
      <xdr:row>1</xdr:row>
      <xdr:rowOff>162890</xdr:rowOff>
    </xdr:from>
    <xdr:to>
      <xdr:col>8</xdr:col>
      <xdr:colOff>416593</xdr:colOff>
      <xdr:row>6</xdr:row>
      <xdr:rowOff>61291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79F5A282-BEBA-421A-8DE7-3DD42E9FB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169061" y="353390"/>
          <a:ext cx="832063" cy="850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13"/>
  <sheetViews>
    <sheetView workbookViewId="0"/>
  </sheetViews>
  <sheetFormatPr defaultColWidth="11.42578125" defaultRowHeight="12.75" x14ac:dyDescent="0.2"/>
  <cols>
    <col min="1" max="1" width="9.140625" customWidth="1"/>
    <col min="2" max="2" width="3" bestFit="1" customWidth="1"/>
    <col min="3" max="3" width="8" bestFit="1" customWidth="1"/>
    <col min="4" max="4" width="5.5703125" bestFit="1" customWidth="1"/>
    <col min="5" max="5" width="9.5703125" bestFit="1" customWidth="1"/>
    <col min="6" max="6" width="8.7109375" bestFit="1" customWidth="1"/>
    <col min="7" max="7" width="9" bestFit="1" customWidth="1"/>
  </cols>
  <sheetData>
    <row r="1" spans="1:7" x14ac:dyDescent="0.2">
      <c r="A1" t="s">
        <v>20</v>
      </c>
      <c r="C1" t="str">
        <f>A1</f>
        <v>Mensual</v>
      </c>
      <c r="E1" t="str">
        <f>A2</f>
        <v>Trimestral</v>
      </c>
      <c r="F1" t="s">
        <v>23</v>
      </c>
      <c r="G1" t="s">
        <v>22</v>
      </c>
    </row>
    <row r="2" spans="1:7" x14ac:dyDescent="0.2">
      <c r="A2" t="s">
        <v>21</v>
      </c>
      <c r="B2">
        <v>1</v>
      </c>
      <c r="C2" t="s">
        <v>8</v>
      </c>
      <c r="D2" s="1" t="s">
        <v>0</v>
      </c>
      <c r="E2" t="s">
        <v>4</v>
      </c>
    </row>
    <row r="3" spans="1:7" x14ac:dyDescent="0.2">
      <c r="A3" s="1"/>
      <c r="B3">
        <v>2</v>
      </c>
      <c r="C3" t="s">
        <v>9</v>
      </c>
      <c r="D3" s="1" t="s">
        <v>1</v>
      </c>
      <c r="E3" t="s">
        <v>5</v>
      </c>
    </row>
    <row r="4" spans="1:7" x14ac:dyDescent="0.2">
      <c r="A4" s="1"/>
      <c r="B4">
        <v>3</v>
      </c>
      <c r="C4" t="s">
        <v>10</v>
      </c>
      <c r="D4" s="1" t="s">
        <v>2</v>
      </c>
      <c r="E4" t="s">
        <v>7</v>
      </c>
    </row>
    <row r="5" spans="1:7" x14ac:dyDescent="0.2">
      <c r="A5" s="1"/>
      <c r="B5">
        <v>4</v>
      </c>
      <c r="C5" t="s">
        <v>11</v>
      </c>
      <c r="D5" s="1" t="s">
        <v>3</v>
      </c>
      <c r="E5" t="s">
        <v>6</v>
      </c>
    </row>
    <row r="6" spans="1:7" x14ac:dyDescent="0.2">
      <c r="B6">
        <v>5</v>
      </c>
      <c r="C6" t="s">
        <v>12</v>
      </c>
    </row>
    <row r="7" spans="1:7" x14ac:dyDescent="0.2">
      <c r="B7">
        <v>6</v>
      </c>
      <c r="C7" t="s">
        <v>13</v>
      </c>
    </row>
    <row r="8" spans="1:7" x14ac:dyDescent="0.2">
      <c r="B8">
        <v>7</v>
      </c>
      <c r="C8" t="s">
        <v>14</v>
      </c>
    </row>
    <row r="9" spans="1:7" x14ac:dyDescent="0.2">
      <c r="B9">
        <v>8</v>
      </c>
      <c r="C9" t="s">
        <v>15</v>
      </c>
    </row>
    <row r="10" spans="1:7" x14ac:dyDescent="0.2">
      <c r="B10">
        <v>9</v>
      </c>
      <c r="C10" t="s">
        <v>16</v>
      </c>
    </row>
    <row r="11" spans="1:7" x14ac:dyDescent="0.2">
      <c r="B11">
        <v>10</v>
      </c>
      <c r="C11" t="s">
        <v>17</v>
      </c>
    </row>
    <row r="12" spans="1:7" x14ac:dyDescent="0.2">
      <c r="B12">
        <v>11</v>
      </c>
      <c r="C12" t="s">
        <v>18</v>
      </c>
    </row>
    <row r="13" spans="1:7" x14ac:dyDescent="0.2">
      <c r="B13">
        <v>12</v>
      </c>
      <c r="C13" t="s">
        <v>19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V78"/>
  <sheetViews>
    <sheetView showGridLines="0" zoomScale="85" zoomScaleNormal="85" workbookViewId="0">
      <selection activeCell="F28" sqref="F28"/>
    </sheetView>
  </sheetViews>
  <sheetFormatPr defaultColWidth="9.140625" defaultRowHeight="15" x14ac:dyDescent="0.25"/>
  <cols>
    <col min="1" max="1" width="1.85546875" style="5" customWidth="1"/>
    <col min="2" max="2" width="44.42578125" style="4" customWidth="1"/>
    <col min="3" max="14" width="15.7109375" style="5" customWidth="1"/>
    <col min="15" max="15" width="17.85546875" style="5" customWidth="1"/>
    <col min="16" max="16" width="21.28515625" style="4" customWidth="1"/>
    <col min="17" max="16384" width="9.140625" style="4"/>
  </cols>
  <sheetData>
    <row r="1" spans="1:74" s="5" customFormat="1" x14ac:dyDescent="0.25"/>
    <row r="2" spans="1:74" s="5" customFormat="1" x14ac:dyDescent="0.25"/>
    <row r="3" spans="1:74" s="5" customFormat="1" x14ac:dyDescent="0.25"/>
    <row r="4" spans="1:74" s="5" customFormat="1" x14ac:dyDescent="0.25"/>
    <row r="5" spans="1:74" s="5" customFormat="1" x14ac:dyDescent="0.25"/>
    <row r="6" spans="1:74" s="5" customFormat="1" x14ac:dyDescent="0.25"/>
    <row r="7" spans="1:74" s="5" customFormat="1" x14ac:dyDescent="0.25"/>
    <row r="8" spans="1:74" s="5" customFormat="1" x14ac:dyDescent="0.25">
      <c r="B8" s="71" t="s">
        <v>36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74" s="12" customFormat="1" x14ac:dyDescent="0.25">
      <c r="B9" s="71" t="s">
        <v>39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74" s="12" customFormat="1" x14ac:dyDescent="0.25">
      <c r="B10" s="71" t="s">
        <v>35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74" s="12" customFormat="1" ht="9.75" customHeight="1" x14ac:dyDescent="0.25"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74" s="12" customFormat="1" x14ac:dyDescent="0.25">
      <c r="B12" s="71" t="s">
        <v>57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1:74" s="12" customFormat="1" x14ac:dyDescent="0.25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74" s="12" customFormat="1" x14ac:dyDescent="0.25">
      <c r="B14" s="72" t="s">
        <v>49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74" s="2" customFormat="1" ht="15" customHeight="1" x14ac:dyDescent="0.25">
      <c r="A15" s="6"/>
      <c r="B15" s="31" t="s">
        <v>24</v>
      </c>
      <c r="C15" s="31" t="s">
        <v>25</v>
      </c>
      <c r="D15" s="31" t="s">
        <v>26</v>
      </c>
      <c r="E15" s="31" t="s">
        <v>27</v>
      </c>
      <c r="F15" s="31" t="s">
        <v>28</v>
      </c>
      <c r="G15" s="31" t="s">
        <v>29</v>
      </c>
      <c r="H15" s="31" t="s">
        <v>30</v>
      </c>
      <c r="I15" s="31" t="s">
        <v>31</v>
      </c>
      <c r="J15" s="31" t="s">
        <v>32</v>
      </c>
      <c r="K15" s="31" t="s">
        <v>33</v>
      </c>
      <c r="L15" s="31" t="s">
        <v>34</v>
      </c>
      <c r="M15" s="31" t="s">
        <v>37</v>
      </c>
      <c r="N15" s="31" t="s">
        <v>52</v>
      </c>
      <c r="O15" s="31" t="s">
        <v>56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</row>
    <row r="16" spans="1:74" s="7" customFormat="1" ht="17.25" customHeight="1" x14ac:dyDescent="0.25">
      <c r="B16" s="33"/>
      <c r="C16" s="51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2:47" s="9" customFormat="1" ht="17.25" customHeight="1" thickBot="1" x14ac:dyDescent="0.3">
      <c r="B17" s="36" t="s">
        <v>47</v>
      </c>
      <c r="C17" s="37">
        <f>+C19+C23</f>
        <v>0</v>
      </c>
      <c r="D17" s="37">
        <f t="shared" ref="D17:K17" si="0">+D19+D23</f>
        <v>7000000000</v>
      </c>
      <c r="E17" s="37">
        <f t="shared" si="0"/>
        <v>0</v>
      </c>
      <c r="F17" s="37">
        <f t="shared" si="0"/>
        <v>5000000000</v>
      </c>
      <c r="G17" s="37">
        <f t="shared" si="0"/>
        <v>0</v>
      </c>
      <c r="H17" s="37">
        <f t="shared" si="0"/>
        <v>0</v>
      </c>
      <c r="I17" s="37">
        <f t="shared" si="0"/>
        <v>0</v>
      </c>
      <c r="J17" s="37">
        <f t="shared" si="0"/>
        <v>0</v>
      </c>
      <c r="K17" s="37">
        <f t="shared" si="0"/>
        <v>0</v>
      </c>
      <c r="L17" s="37">
        <f t="shared" ref="L17:O17" si="1">+L19+L23</f>
        <v>0</v>
      </c>
      <c r="M17" s="37">
        <f t="shared" si="1"/>
        <v>0</v>
      </c>
      <c r="N17" s="37">
        <f t="shared" si="1"/>
        <v>0</v>
      </c>
      <c r="O17" s="37">
        <f t="shared" si="1"/>
        <v>12000000000</v>
      </c>
      <c r="P17" s="61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</row>
    <row r="18" spans="2:47" s="7" customFormat="1" ht="11.25" customHeight="1" thickTop="1" x14ac:dyDescent="0.25">
      <c r="B18" s="33"/>
      <c r="C18" s="38"/>
      <c r="D18" s="38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2:47" s="7" customFormat="1" x14ac:dyDescent="0.25">
      <c r="B19" s="39" t="s">
        <v>45</v>
      </c>
      <c r="C19" s="40">
        <f>SUM(C20:C21)</f>
        <v>0</v>
      </c>
      <c r="D19" s="40">
        <f t="shared" ref="D19:N19" si="2">SUM(D20:D21)</f>
        <v>7000000000</v>
      </c>
      <c r="E19" s="40">
        <f t="shared" si="2"/>
        <v>0</v>
      </c>
      <c r="F19" s="40">
        <f t="shared" si="2"/>
        <v>5000000000</v>
      </c>
      <c r="G19" s="40">
        <f t="shared" si="2"/>
        <v>0</v>
      </c>
      <c r="H19" s="40">
        <f t="shared" si="2"/>
        <v>0</v>
      </c>
      <c r="I19" s="40">
        <f t="shared" si="2"/>
        <v>0</v>
      </c>
      <c r="J19" s="40">
        <f t="shared" si="2"/>
        <v>0</v>
      </c>
      <c r="K19" s="40">
        <v>0</v>
      </c>
      <c r="L19" s="40">
        <f t="shared" si="2"/>
        <v>0</v>
      </c>
      <c r="M19" s="40">
        <f t="shared" si="2"/>
        <v>0</v>
      </c>
      <c r="N19" s="40">
        <f t="shared" si="2"/>
        <v>0</v>
      </c>
      <c r="O19" s="40">
        <f>SUM(O20:O21)</f>
        <v>12000000000</v>
      </c>
      <c r="P19" s="70"/>
    </row>
    <row r="20" spans="2:47" s="7" customFormat="1" ht="17.25" customHeight="1" x14ac:dyDescent="0.25">
      <c r="B20" s="41" t="s">
        <v>51</v>
      </c>
      <c r="C20" s="42">
        <v>0</v>
      </c>
      <c r="D20" s="42">
        <v>7000000000</v>
      </c>
      <c r="E20" s="42">
        <v>0</v>
      </c>
      <c r="F20" s="42">
        <v>5000000000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f>+SUM(C20:N20)</f>
        <v>12000000000</v>
      </c>
      <c r="P20" s="5"/>
    </row>
    <row r="21" spans="2:47" s="7" customFormat="1" x14ac:dyDescent="0.25">
      <c r="B21" s="41" t="s">
        <v>55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70"/>
    </row>
    <row r="22" spans="2:47" s="7" customFormat="1" ht="14.25" customHeight="1" x14ac:dyDescent="0.25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2:47" s="27" customFormat="1" ht="17.25" customHeight="1" x14ac:dyDescent="0.25">
      <c r="B23" s="39" t="s">
        <v>41</v>
      </c>
      <c r="C23" s="44">
        <f>+C24+C29</f>
        <v>0</v>
      </c>
      <c r="D23" s="44">
        <f t="shared" ref="D23:N23" si="3">+D24+D29</f>
        <v>0</v>
      </c>
      <c r="E23" s="44">
        <f t="shared" si="3"/>
        <v>0</v>
      </c>
      <c r="F23" s="44">
        <f t="shared" si="3"/>
        <v>0</v>
      </c>
      <c r="G23" s="44">
        <f t="shared" si="3"/>
        <v>0</v>
      </c>
      <c r="H23" s="44">
        <f t="shared" si="3"/>
        <v>0</v>
      </c>
      <c r="I23" s="44">
        <f t="shared" si="3"/>
        <v>0</v>
      </c>
      <c r="J23" s="44">
        <f t="shared" si="3"/>
        <v>0</v>
      </c>
      <c r="K23" s="44">
        <f t="shared" si="3"/>
        <v>0</v>
      </c>
      <c r="L23" s="44">
        <f t="shared" si="3"/>
        <v>0</v>
      </c>
      <c r="M23" s="44">
        <f t="shared" si="3"/>
        <v>0</v>
      </c>
      <c r="N23" s="44">
        <f t="shared" si="3"/>
        <v>0</v>
      </c>
      <c r="O23" s="44">
        <f>+O24+O29</f>
        <v>0</v>
      </c>
    </row>
    <row r="24" spans="2:47" s="8" customFormat="1" x14ac:dyDescent="0.25">
      <c r="B24" s="45" t="s">
        <v>42</v>
      </c>
      <c r="C24" s="46">
        <f>SUM(C25:C27)</f>
        <v>0</v>
      </c>
      <c r="D24" s="46">
        <f t="shared" ref="D24:N24" si="4">SUM(D25:D27)</f>
        <v>0</v>
      </c>
      <c r="E24" s="46">
        <f t="shared" si="4"/>
        <v>0</v>
      </c>
      <c r="F24" s="46">
        <f t="shared" si="4"/>
        <v>0</v>
      </c>
      <c r="G24" s="46">
        <f t="shared" si="4"/>
        <v>0</v>
      </c>
      <c r="H24" s="46">
        <f t="shared" si="4"/>
        <v>0</v>
      </c>
      <c r="I24" s="46">
        <f t="shared" si="4"/>
        <v>0</v>
      </c>
      <c r="J24" s="46">
        <f t="shared" si="4"/>
        <v>0</v>
      </c>
      <c r="K24" s="46">
        <v>0</v>
      </c>
      <c r="L24" s="46">
        <f t="shared" si="4"/>
        <v>0</v>
      </c>
      <c r="M24" s="46">
        <f t="shared" si="4"/>
        <v>0</v>
      </c>
      <c r="N24" s="46">
        <f t="shared" si="4"/>
        <v>0</v>
      </c>
      <c r="O24" s="46">
        <f>SUM(O25:O27)</f>
        <v>0</v>
      </c>
    </row>
    <row r="25" spans="2:47" s="8" customFormat="1" x14ac:dyDescent="0.25">
      <c r="B25" s="41" t="s">
        <v>43</v>
      </c>
      <c r="C25" s="42">
        <v>0</v>
      </c>
      <c r="D25" s="42">
        <v>0</v>
      </c>
      <c r="E25" s="42">
        <v>0</v>
      </c>
      <c r="F25" s="42">
        <v>0</v>
      </c>
      <c r="G25" s="63">
        <v>0</v>
      </c>
      <c r="H25" s="42">
        <v>0</v>
      </c>
      <c r="I25" s="43">
        <v>0</v>
      </c>
      <c r="J25" s="42">
        <v>0</v>
      </c>
      <c r="K25" s="64">
        <v>0</v>
      </c>
      <c r="L25" s="64">
        <v>0</v>
      </c>
      <c r="M25" s="64">
        <v>0</v>
      </c>
      <c r="N25" s="46">
        <v>0</v>
      </c>
      <c r="O25" s="42">
        <f>SUM(C25:N25)</f>
        <v>0</v>
      </c>
    </row>
    <row r="26" spans="2:47" s="7" customFormat="1" x14ac:dyDescent="0.25">
      <c r="B26" s="41" t="s">
        <v>44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3">
        <v>0</v>
      </c>
      <c r="J26" s="42">
        <v>0</v>
      </c>
      <c r="K26" s="42">
        <v>0</v>
      </c>
      <c r="L26" s="42">
        <v>0</v>
      </c>
      <c r="M26" s="42">
        <v>0</v>
      </c>
      <c r="N26" s="43">
        <v>0</v>
      </c>
      <c r="O26" s="42">
        <f>SUM(C26:N26)</f>
        <v>0</v>
      </c>
    </row>
    <row r="27" spans="2:47" s="7" customFormat="1" x14ac:dyDescent="0.25">
      <c r="B27" s="41" t="s">
        <v>48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>SUM(C27:N27)</f>
        <v>0</v>
      </c>
    </row>
    <row r="28" spans="2:47" s="7" customFormat="1" x14ac:dyDescent="0.25">
      <c r="B28" s="41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2:47" s="10" customFormat="1" x14ac:dyDescent="0.25">
      <c r="B29" s="45" t="s">
        <v>38</v>
      </c>
      <c r="C29" s="54">
        <f>SUM(C30:C31)</f>
        <v>0</v>
      </c>
      <c r="D29" s="54">
        <f t="shared" ref="D29:N29" si="5">SUM(D30:D31)</f>
        <v>0</v>
      </c>
      <c r="E29" s="54">
        <f t="shared" si="5"/>
        <v>0</v>
      </c>
      <c r="F29" s="54">
        <f t="shared" si="5"/>
        <v>0</v>
      </c>
      <c r="G29" s="54">
        <f t="shared" si="5"/>
        <v>0</v>
      </c>
      <c r="H29" s="54">
        <f t="shared" si="5"/>
        <v>0</v>
      </c>
      <c r="I29" s="54">
        <f t="shared" si="5"/>
        <v>0</v>
      </c>
      <c r="J29" s="54">
        <f t="shared" si="5"/>
        <v>0</v>
      </c>
      <c r="K29" s="54">
        <f t="shared" si="5"/>
        <v>0</v>
      </c>
      <c r="L29" s="54">
        <f t="shared" si="5"/>
        <v>0</v>
      </c>
      <c r="M29" s="54">
        <f t="shared" si="5"/>
        <v>0</v>
      </c>
      <c r="N29" s="54">
        <f t="shared" si="5"/>
        <v>0</v>
      </c>
      <c r="O29" s="54">
        <f>SUM(O30:O31)</f>
        <v>0</v>
      </c>
    </row>
    <row r="30" spans="2:47" s="7" customFormat="1" x14ac:dyDescent="0.25">
      <c r="B30" s="41" t="s">
        <v>43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6">
        <v>0</v>
      </c>
      <c r="N30" s="56">
        <v>0</v>
      </c>
      <c r="O30" s="55">
        <f>+SUM(C30:N30)</f>
        <v>0</v>
      </c>
    </row>
    <row r="31" spans="2:47" s="8" customFormat="1" x14ac:dyDescent="0.25">
      <c r="B31" s="49" t="s">
        <v>44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f>+SUM(C31:N31)</f>
        <v>0</v>
      </c>
    </row>
    <row r="32" spans="2:47" s="8" customFormat="1" x14ac:dyDescent="0.25">
      <c r="B32" s="41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2:15" s="8" customFormat="1" x14ac:dyDescent="0.25">
      <c r="B33" s="67" t="s">
        <v>53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 s="20" customFormat="1" x14ac:dyDescent="0.25">
      <c r="B34" s="74" t="s">
        <v>54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 s="20" customFormat="1" ht="29.25" customHeight="1" x14ac:dyDescent="0.25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6" spans="2:15" s="5" customFormat="1" x14ac:dyDescent="0.25"/>
    <row r="37" spans="2:15" s="5" customFormat="1" x14ac:dyDescent="0.25">
      <c r="B37" s="66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2:15" s="5" customFormat="1" x14ac:dyDescent="0.25"/>
    <row r="39" spans="2:15" s="5" customFormat="1" x14ac:dyDescent="0.25"/>
    <row r="40" spans="2:15" s="5" customFormat="1" x14ac:dyDescent="0.25"/>
    <row r="41" spans="2:15" s="5" customFormat="1" x14ac:dyDescent="0.25"/>
    <row r="42" spans="2:15" s="5" customFormat="1" x14ac:dyDescent="0.25"/>
    <row r="43" spans="2:15" s="5" customFormat="1" x14ac:dyDescent="0.25"/>
    <row r="44" spans="2:15" s="5" customFormat="1" x14ac:dyDescent="0.25"/>
    <row r="45" spans="2:15" s="5" customFormat="1" x14ac:dyDescent="0.25"/>
    <row r="46" spans="2:15" s="5" customFormat="1" x14ac:dyDescent="0.25"/>
    <row r="47" spans="2:15" s="5" customFormat="1" x14ac:dyDescent="0.25"/>
    <row r="48" spans="2:15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pans="2:2" s="5" customFormat="1" x14ac:dyDescent="0.25"/>
    <row r="66" spans="2:2" s="5" customFormat="1" x14ac:dyDescent="0.25"/>
    <row r="67" spans="2:2" s="5" customFormat="1" x14ac:dyDescent="0.25"/>
    <row r="68" spans="2:2" s="5" customFormat="1" x14ac:dyDescent="0.25"/>
    <row r="69" spans="2:2" s="5" customFormat="1" x14ac:dyDescent="0.25"/>
    <row r="70" spans="2:2" s="5" customFormat="1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</sheetData>
  <mergeCells count="8">
    <mergeCell ref="B8:O8"/>
    <mergeCell ref="B12:O12"/>
    <mergeCell ref="B14:O14"/>
    <mergeCell ref="B13:O13"/>
    <mergeCell ref="B35:O35"/>
    <mergeCell ref="B10:O10"/>
    <mergeCell ref="B9:O9"/>
    <mergeCell ref="B34:O34"/>
  </mergeCells>
  <pageMargins left="0.85" right="0.70866141732283472" top="0.31496062992125984" bottom="0.31496062992125984" header="0.31496062992125984" footer="0.31496062992125984"/>
  <pageSetup scale="95" orientation="landscape" r:id="rId1"/>
  <ignoredErrors>
    <ignoredError sqref="O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K74"/>
  <sheetViews>
    <sheetView showGridLines="0" tabSelected="1" zoomScale="80" zoomScaleNormal="80" workbookViewId="0">
      <selection activeCell="L30" sqref="L30"/>
    </sheetView>
  </sheetViews>
  <sheetFormatPr defaultColWidth="9.140625" defaultRowHeight="15" x14ac:dyDescent="0.25"/>
  <cols>
    <col min="1" max="1" width="2" style="5" customWidth="1"/>
    <col min="2" max="2" width="44.28515625" style="4" customWidth="1"/>
    <col min="3" max="8" width="16.28515625" style="28" customWidth="1"/>
    <col min="9" max="9" width="16.140625" style="28" customWidth="1"/>
    <col min="10" max="10" width="14.140625" style="28" bestFit="1" customWidth="1"/>
    <col min="11" max="11" width="15" style="28" bestFit="1" customWidth="1"/>
    <col min="12" max="13" width="15.85546875" style="28" customWidth="1"/>
    <col min="14" max="14" width="13.42578125" style="28" bestFit="1" customWidth="1"/>
    <col min="15" max="15" width="20.28515625" style="28" bestFit="1" customWidth="1"/>
    <col min="16" max="16" width="16.28515625" style="5" bestFit="1" customWidth="1"/>
    <col min="17" max="16384" width="9.140625" style="4"/>
  </cols>
  <sheetData>
    <row r="1" spans="1:63" s="5" customFormat="1" x14ac:dyDescent="0.25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63" s="5" customFormat="1" x14ac:dyDescent="0.25"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63" s="5" customFormat="1" x14ac:dyDescent="0.25"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63" s="5" customFormat="1" x14ac:dyDescent="0.25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63" s="5" customFormat="1" x14ac:dyDescent="0.25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63" s="5" customFormat="1" x14ac:dyDescent="0.25"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63" s="5" customFormat="1" x14ac:dyDescent="0.25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63" s="12" customFormat="1" x14ac:dyDescent="0.25">
      <c r="B8" s="71" t="s">
        <v>36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13"/>
    </row>
    <row r="9" spans="1:63" s="12" customFormat="1" x14ac:dyDescent="0.25">
      <c r="B9" s="71" t="s">
        <v>39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13"/>
    </row>
    <row r="10" spans="1:63" x14ac:dyDescent="0.25">
      <c r="B10" s="71" t="s">
        <v>35</v>
      </c>
      <c r="C10" s="71"/>
      <c r="D10" s="71"/>
      <c r="E10" s="71" t="s">
        <v>35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63" s="12" customFormat="1" ht="9.75" customHeight="1" x14ac:dyDescent="0.25">
      <c r="B11" s="26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63" s="12" customFormat="1" x14ac:dyDescent="0.25">
      <c r="B12" s="71" t="s">
        <v>57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13"/>
    </row>
    <row r="13" spans="1:63" s="12" customFormat="1" x14ac:dyDescent="0.25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14"/>
    </row>
    <row r="14" spans="1:63" s="12" customFormat="1" x14ac:dyDescent="0.25">
      <c r="B14" s="72" t="s">
        <v>50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13"/>
    </row>
    <row r="15" spans="1:63" s="2" customFormat="1" ht="15" customHeight="1" x14ac:dyDescent="0.25">
      <c r="A15" s="6"/>
      <c r="B15" s="31" t="s">
        <v>24</v>
      </c>
      <c r="C15" s="32" t="s">
        <v>46</v>
      </c>
      <c r="D15" s="32" t="s">
        <v>26</v>
      </c>
      <c r="E15" s="32" t="s">
        <v>27</v>
      </c>
      <c r="F15" s="32" t="s">
        <v>28</v>
      </c>
      <c r="G15" s="32" t="s">
        <v>29</v>
      </c>
      <c r="H15" s="32" t="s">
        <v>30</v>
      </c>
      <c r="I15" s="32" t="s">
        <v>31</v>
      </c>
      <c r="J15" s="32" t="s">
        <v>32</v>
      </c>
      <c r="K15" s="32" t="s">
        <v>33</v>
      </c>
      <c r="L15" s="32" t="s">
        <v>34</v>
      </c>
      <c r="M15" s="32" t="s">
        <v>37</v>
      </c>
      <c r="N15" s="32" t="s">
        <v>52</v>
      </c>
      <c r="O15" s="32" t="s">
        <v>56</v>
      </c>
      <c r="P15" s="16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s="7" customFormat="1" ht="17.25" customHeight="1" x14ac:dyDescent="0.25">
      <c r="B16" s="33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17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2:36" s="7" customFormat="1" ht="17.25" customHeight="1" thickBot="1" x14ac:dyDescent="0.3">
      <c r="B17" s="36" t="s">
        <v>47</v>
      </c>
      <c r="C17" s="37">
        <f>+C19+C23</f>
        <v>0</v>
      </c>
      <c r="D17" s="37">
        <f t="shared" ref="D17:O17" si="0">+D19+D23</f>
        <v>120916686.675</v>
      </c>
      <c r="E17" s="37">
        <f t="shared" si="0"/>
        <v>0</v>
      </c>
      <c r="F17" s="37">
        <f t="shared" si="0"/>
        <v>87996719.481999993</v>
      </c>
      <c r="G17" s="37">
        <f t="shared" si="0"/>
        <v>0</v>
      </c>
      <c r="H17" s="37">
        <f t="shared" si="0"/>
        <v>0</v>
      </c>
      <c r="I17" s="37">
        <f t="shared" si="0"/>
        <v>0</v>
      </c>
      <c r="J17" s="37">
        <f t="shared" si="0"/>
        <v>0</v>
      </c>
      <c r="K17" s="37">
        <f t="shared" si="0"/>
        <v>0</v>
      </c>
      <c r="L17" s="37">
        <f t="shared" si="0"/>
        <v>0</v>
      </c>
      <c r="M17" s="37">
        <f t="shared" si="0"/>
        <v>0</v>
      </c>
      <c r="N17" s="37">
        <f t="shared" si="0"/>
        <v>0</v>
      </c>
      <c r="O17" s="37">
        <f t="shared" si="0"/>
        <v>208913406.15700001</v>
      </c>
      <c r="P17" s="18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s="7" customFormat="1" ht="17.25" customHeight="1" thickTop="1" x14ac:dyDescent="0.25">
      <c r="B18" s="33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19"/>
    </row>
    <row r="19" spans="2:36" s="7" customFormat="1" ht="14.25" customHeight="1" x14ac:dyDescent="0.25">
      <c r="B19" s="39" t="s">
        <v>45</v>
      </c>
      <c r="C19" s="44">
        <f>SUM(C20:C21)</f>
        <v>0</v>
      </c>
      <c r="D19" s="44">
        <f t="shared" ref="D19:O19" si="1">SUM(D20:D21)</f>
        <v>120916686.675</v>
      </c>
      <c r="E19" s="44">
        <f t="shared" si="1"/>
        <v>0</v>
      </c>
      <c r="F19" s="44">
        <f t="shared" si="1"/>
        <v>87996719.481999993</v>
      </c>
      <c r="G19" s="44">
        <f t="shared" si="1"/>
        <v>0</v>
      </c>
      <c r="H19" s="44">
        <f t="shared" si="1"/>
        <v>0</v>
      </c>
      <c r="I19" s="44">
        <f t="shared" si="1"/>
        <v>0</v>
      </c>
      <c r="J19" s="44">
        <f t="shared" si="1"/>
        <v>0</v>
      </c>
      <c r="K19" s="44">
        <f t="shared" si="1"/>
        <v>0</v>
      </c>
      <c r="L19" s="44">
        <f t="shared" si="1"/>
        <v>0</v>
      </c>
      <c r="M19" s="44">
        <f t="shared" si="1"/>
        <v>0</v>
      </c>
      <c r="N19" s="44">
        <f t="shared" si="1"/>
        <v>0</v>
      </c>
      <c r="O19" s="44">
        <f t="shared" si="1"/>
        <v>208913406.15700001</v>
      </c>
    </row>
    <row r="20" spans="2:36" s="7" customFormat="1" ht="17.25" customHeight="1" x14ac:dyDescent="0.25">
      <c r="B20" s="41" t="s">
        <v>40</v>
      </c>
      <c r="C20" s="42">
        <v>0</v>
      </c>
      <c r="D20" s="42">
        <v>120916686.675</v>
      </c>
      <c r="E20" s="42">
        <v>0</v>
      </c>
      <c r="F20" s="42">
        <v>87996719.481999993</v>
      </c>
      <c r="G20" s="42">
        <v>0</v>
      </c>
      <c r="H20" s="43">
        <v>0</v>
      </c>
      <c r="I20" s="42">
        <v>0</v>
      </c>
      <c r="J20" s="42">
        <v>0</v>
      </c>
      <c r="K20" s="43">
        <v>0</v>
      </c>
      <c r="L20" s="43">
        <v>0</v>
      </c>
      <c r="M20" s="62">
        <v>0</v>
      </c>
      <c r="N20" s="43">
        <v>0</v>
      </c>
      <c r="O20" s="42">
        <f>+SUM(C20:N20)</f>
        <v>208913406.15700001</v>
      </c>
      <c r="P20" s="5"/>
    </row>
    <row r="21" spans="2:36" s="7" customFormat="1" x14ac:dyDescent="0.25">
      <c r="B21" s="41" t="s">
        <v>58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f>+SUM(C21:N21)</f>
        <v>0</v>
      </c>
    </row>
    <row r="22" spans="2:36" s="7" customFormat="1" ht="17.25" customHeight="1" x14ac:dyDescent="0.25">
      <c r="B22" s="41"/>
      <c r="C22" s="42"/>
      <c r="D22" s="42"/>
      <c r="E22" s="42"/>
      <c r="F22" s="42"/>
      <c r="G22" s="42"/>
      <c r="H22" s="42"/>
      <c r="I22" s="42"/>
      <c r="J22" s="42"/>
      <c r="K22" s="43"/>
      <c r="L22" s="43"/>
      <c r="M22" s="43"/>
      <c r="N22" s="43"/>
      <c r="O22" s="42"/>
    </row>
    <row r="23" spans="2:36" s="7" customFormat="1" ht="17.25" customHeight="1" x14ac:dyDescent="0.25">
      <c r="B23" s="39" t="s">
        <v>41</v>
      </c>
      <c r="C23" s="44">
        <f>+C24+C28</f>
        <v>0</v>
      </c>
      <c r="D23" s="44">
        <f t="shared" ref="D23:O23" si="2">+D24+D28</f>
        <v>0</v>
      </c>
      <c r="E23" s="44">
        <f t="shared" si="2"/>
        <v>0</v>
      </c>
      <c r="F23" s="44">
        <f t="shared" si="2"/>
        <v>0</v>
      </c>
      <c r="G23" s="44">
        <f t="shared" si="2"/>
        <v>0</v>
      </c>
      <c r="H23" s="44">
        <f t="shared" si="2"/>
        <v>0</v>
      </c>
      <c r="I23" s="58">
        <f t="shared" si="2"/>
        <v>0</v>
      </c>
      <c r="J23" s="58">
        <f t="shared" si="2"/>
        <v>0</v>
      </c>
      <c r="K23" s="58">
        <f t="shared" si="2"/>
        <v>0</v>
      </c>
      <c r="L23" s="58">
        <f t="shared" si="2"/>
        <v>0</v>
      </c>
      <c r="M23" s="58">
        <f t="shared" si="2"/>
        <v>0</v>
      </c>
      <c r="N23" s="58">
        <f t="shared" si="2"/>
        <v>0</v>
      </c>
      <c r="O23" s="42">
        <f t="shared" si="2"/>
        <v>0</v>
      </c>
    </row>
    <row r="24" spans="2:36" s="8" customFormat="1" ht="13.5" customHeight="1" x14ac:dyDescent="0.25">
      <c r="B24" s="45" t="s">
        <v>42</v>
      </c>
      <c r="C24" s="46">
        <f>SUM(C25:C27)</f>
        <v>0</v>
      </c>
      <c r="D24" s="46">
        <f t="shared" ref="D24:O24" si="3">SUM(D25:D27)</f>
        <v>0</v>
      </c>
      <c r="E24" s="46">
        <f t="shared" si="3"/>
        <v>0</v>
      </c>
      <c r="F24" s="46">
        <f t="shared" si="3"/>
        <v>0</v>
      </c>
      <c r="G24" s="46">
        <f t="shared" si="3"/>
        <v>0</v>
      </c>
      <c r="H24" s="46">
        <f t="shared" si="3"/>
        <v>0</v>
      </c>
      <c r="I24" s="59">
        <f t="shared" si="3"/>
        <v>0</v>
      </c>
      <c r="J24" s="46">
        <v>0</v>
      </c>
      <c r="K24" s="46">
        <v>0</v>
      </c>
      <c r="L24" s="59">
        <f t="shared" si="3"/>
        <v>0</v>
      </c>
      <c r="M24" s="59">
        <f t="shared" si="3"/>
        <v>0</v>
      </c>
      <c r="N24" s="59">
        <f t="shared" si="3"/>
        <v>0</v>
      </c>
      <c r="O24" s="42">
        <f t="shared" si="3"/>
        <v>0</v>
      </c>
    </row>
    <row r="25" spans="2:36" s="8" customFormat="1" x14ac:dyDescent="0.25">
      <c r="B25" s="41" t="s">
        <v>43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6">
        <v>0</v>
      </c>
      <c r="O25" s="42">
        <f>SUM(C25:N25)</f>
        <v>0</v>
      </c>
    </row>
    <row r="26" spans="2:36" s="7" customFormat="1" ht="17.25" customHeight="1" x14ac:dyDescent="0.25">
      <c r="B26" s="41" t="s">
        <v>44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2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2">
        <f t="shared" ref="O26:O27" si="4">SUM(C26:N26)</f>
        <v>0</v>
      </c>
    </row>
    <row r="27" spans="2:36" s="7" customFormat="1" x14ac:dyDescent="0.25">
      <c r="B27" s="41" t="s">
        <v>48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53">
        <v>0</v>
      </c>
      <c r="L27" s="47">
        <v>0</v>
      </c>
      <c r="M27" s="47">
        <v>0</v>
      </c>
      <c r="N27" s="47">
        <v>0</v>
      </c>
      <c r="O27" s="42">
        <f t="shared" si="4"/>
        <v>0</v>
      </c>
      <c r="P27" s="11"/>
    </row>
    <row r="28" spans="2:36" s="7" customFormat="1" x14ac:dyDescent="0.25">
      <c r="B28" s="45" t="s">
        <v>38</v>
      </c>
      <c r="C28" s="48">
        <f>SUM(C29:C30)</f>
        <v>0</v>
      </c>
      <c r="D28" s="48">
        <f t="shared" ref="D28:O28" si="5">SUM(D29:D30)</f>
        <v>0</v>
      </c>
      <c r="E28" s="48">
        <f t="shared" si="5"/>
        <v>0</v>
      </c>
      <c r="F28" s="48">
        <f t="shared" si="5"/>
        <v>0</v>
      </c>
      <c r="G28" s="48">
        <f t="shared" si="5"/>
        <v>0</v>
      </c>
      <c r="H28" s="48">
        <f t="shared" si="5"/>
        <v>0</v>
      </c>
      <c r="I28" s="48">
        <f t="shared" si="5"/>
        <v>0</v>
      </c>
      <c r="J28" s="48">
        <f t="shared" si="5"/>
        <v>0</v>
      </c>
      <c r="K28" s="48">
        <f t="shared" si="5"/>
        <v>0</v>
      </c>
      <c r="L28" s="48">
        <f t="shared" si="5"/>
        <v>0</v>
      </c>
      <c r="M28" s="48">
        <f t="shared" si="5"/>
        <v>0</v>
      </c>
      <c r="N28" s="48">
        <f t="shared" si="5"/>
        <v>0</v>
      </c>
      <c r="O28" s="48">
        <f t="shared" si="5"/>
        <v>0</v>
      </c>
    </row>
    <row r="29" spans="2:36" s="7" customFormat="1" x14ac:dyDescent="0.25">
      <c r="B29" s="41" t="s">
        <v>43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/>
      <c r="M29" s="47"/>
      <c r="N29" s="47"/>
      <c r="O29" s="42">
        <f>SUM(C29:N29)</f>
        <v>0</v>
      </c>
    </row>
    <row r="30" spans="2:36" s="8" customFormat="1" x14ac:dyDescent="0.25">
      <c r="B30" s="49" t="s">
        <v>44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/>
      <c r="M30" s="50"/>
      <c r="N30" s="50"/>
      <c r="O30" s="60">
        <f>SUM(C30:N30)</f>
        <v>0</v>
      </c>
    </row>
    <row r="31" spans="2:36" s="5" customFormat="1" x14ac:dyDescent="0.25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2:36" s="20" customFormat="1" ht="15" customHeight="1" x14ac:dyDescent="0.25">
      <c r="B32" s="67" t="s">
        <v>53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 s="5" customFormat="1" ht="15" customHeight="1" x14ac:dyDescent="0.25">
      <c r="B33" s="74" t="s">
        <v>54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 ht="36.75" customHeight="1" x14ac:dyDescent="0.25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2:15" s="5" customFormat="1" x14ac:dyDescent="0.25"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2:15" s="5" customFormat="1" x14ac:dyDescent="0.25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2:15" s="5" customFormat="1" x14ac:dyDescent="0.25"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2:15" s="5" customFormat="1" x14ac:dyDescent="0.25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2:15" s="5" customFormat="1" x14ac:dyDescent="0.25"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2:15" s="5" customFormat="1" x14ac:dyDescent="0.25"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5" s="5" customFormat="1" x14ac:dyDescent="0.25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2:15" s="5" customFormat="1" x14ac:dyDescent="0.25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2:15" s="5" customFormat="1" x14ac:dyDescent="0.25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2:15" s="5" customFormat="1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2:15" s="5" customFormat="1" x14ac:dyDescent="0.25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2:15" s="5" customFormat="1" x14ac:dyDescent="0.25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2:15" s="5" customFormat="1" x14ac:dyDescent="0.25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2:15" s="5" customFormat="1" x14ac:dyDescent="0.25"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3:15" s="5" customFormat="1" x14ac:dyDescent="0.2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3:15" s="5" customFormat="1" x14ac:dyDescent="0.25"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3:15" s="5" customFormat="1" x14ac:dyDescent="0.25"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3:15" s="5" customFormat="1" x14ac:dyDescent="0.25"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3:15" s="5" customFormat="1" x14ac:dyDescent="0.25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3:15" s="5" customFormat="1" x14ac:dyDescent="0.25"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3:15" s="5" customFormat="1" x14ac:dyDescent="0.2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3:15" s="5" customFormat="1" x14ac:dyDescent="0.2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3:15" s="5" customFormat="1" x14ac:dyDescent="0.2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3:15" s="5" customFormat="1" x14ac:dyDescent="0.2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3:15" s="5" customFormat="1" x14ac:dyDescent="0.2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3:15" s="5" customFormat="1" x14ac:dyDescent="0.2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3:15" s="5" customFormat="1" x14ac:dyDescent="0.2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3:15" s="5" customFormat="1" x14ac:dyDescent="0.2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3:15" s="5" customFormat="1" x14ac:dyDescent="0.2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3:15" s="5" customFormat="1" x14ac:dyDescent="0.2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2:15" s="5" customFormat="1" x14ac:dyDescent="0.2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2:15" s="5" customFormat="1" x14ac:dyDescent="0.25">
      <c r="B66" s="3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2:15" x14ac:dyDescent="0.25">
      <c r="B67" s="3"/>
    </row>
    <row r="68" spans="2:15" x14ac:dyDescent="0.25">
      <c r="B68" s="3"/>
    </row>
    <row r="69" spans="2:15" x14ac:dyDescent="0.25">
      <c r="B69" s="3"/>
    </row>
    <row r="70" spans="2:15" x14ac:dyDescent="0.25">
      <c r="B70" s="3"/>
    </row>
    <row r="71" spans="2:15" x14ac:dyDescent="0.25">
      <c r="B71" s="3"/>
    </row>
    <row r="72" spans="2:15" x14ac:dyDescent="0.25">
      <c r="B72" s="3"/>
    </row>
    <row r="73" spans="2:15" x14ac:dyDescent="0.25">
      <c r="B73" s="3"/>
    </row>
    <row r="74" spans="2:15" x14ac:dyDescent="0.25">
      <c r="B74" s="3"/>
    </row>
  </sheetData>
  <mergeCells count="8">
    <mergeCell ref="B8:O8"/>
    <mergeCell ref="B12:O12"/>
    <mergeCell ref="B13:O13"/>
    <mergeCell ref="B33:O33"/>
    <mergeCell ref="B34:O34"/>
    <mergeCell ref="B14:O14"/>
    <mergeCell ref="B10:O10"/>
    <mergeCell ref="B9:O9"/>
  </mergeCells>
  <pageMargins left="0.70866141732283472" right="0.27" top="0.26" bottom="0.37" header="0.31496062992125984" footer="0.31496062992125984"/>
  <pageSetup orientation="landscape" r:id="rId1"/>
  <ignoredErrors>
    <ignoredError sqref="O2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42B12CFAA57C54AA3CB405B4826A63A" ma:contentTypeVersion="13" ma:contentTypeDescription="Crear nuevo documento." ma:contentTypeScope="" ma:versionID="b3162aff76ae6f4c844b615b80f98434">
  <xsd:schema xmlns:xsd="http://www.w3.org/2001/XMLSchema" xmlns:xs="http://www.w3.org/2001/XMLSchema" xmlns:p="http://schemas.microsoft.com/office/2006/metadata/properties" xmlns:ns2="8279a0ae-2a84-48e2-931d-eecc1997422f" xmlns:ns3="34fe0050-99f8-4994-b714-221fa855c1ff" targetNamespace="http://schemas.microsoft.com/office/2006/metadata/properties" ma:root="true" ma:fieldsID="62b6d74749a4fbd4f3452a8e96355933" ns2:_="" ns3:_="">
    <xsd:import namespace="8279a0ae-2a84-48e2-931d-eecc1997422f"/>
    <xsd:import namespace="34fe0050-99f8-4994-b714-221fa855c1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Observ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9a0ae-2a84-48e2-931d-eecc199742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e0050-99f8-4994-b714-221fa855c1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Observaci_x00f3_n" ma:index="20" nillable="true" ma:displayName="Observación" ma:internalName="Observa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ervaci_x00f3_n xmlns="34fe0050-99f8-4994-b714-221fa855c1ff" xsi:nil="true"/>
  </documentManagement>
</p:properties>
</file>

<file path=customXml/itemProps1.xml><?xml version="1.0" encoding="utf-8"?>
<ds:datastoreItem xmlns:ds="http://schemas.openxmlformats.org/officeDocument/2006/customXml" ds:itemID="{310D4395-8159-44EF-BFAC-06D895901B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000600-A485-4A58-8D00-181CF61ADC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79a0ae-2a84-48e2-931d-eecc1997422f"/>
    <ds:schemaRef ds:uri="34fe0050-99f8-4994-b714-221fa855c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9FAD0C-D728-4AEA-B699-D4315D3788EE}">
  <ds:schemaRefs>
    <ds:schemaRef ds:uri="8279a0ae-2a84-48e2-931d-eecc1997422f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34fe0050-99f8-4994-b714-221fa855c1ff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 RD$</vt:lpstr>
      <vt:lpstr>En US$</vt:lpstr>
      <vt:lpstr>Sheet1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C. López</dc:creator>
  <cp:lastModifiedBy>Celia Gonzalez Ricart</cp:lastModifiedBy>
  <cp:lastPrinted>2012-05-01T16:16:02Z</cp:lastPrinted>
  <dcterms:created xsi:type="dcterms:W3CDTF">2007-07-31T23:18:19Z</dcterms:created>
  <dcterms:modified xsi:type="dcterms:W3CDTF">2021-05-20T19:54:20Z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0x010100E42B12CFAA57C54AA3CB405B4826A63A</vt:lpwstr>
  </property>
</Properties>
</file>