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https://creditopublicogobdo.sharepoint.com/sites/cpfile/Shared Documents/TEMP/Estadística de Deuda/Webpage/Mensuales/Ingles/05- May/"/>
    </mc:Choice>
  </mc:AlternateContent>
  <xr:revisionPtr revIDLastSave="6" documentId="13_ncr:1_{D1AAD5C4-86EE-440A-AC6F-738BB03A6EDA}" xr6:coauthVersionLast="45" xr6:coauthVersionMax="45" xr10:uidLastSave="{86A7BFF7-7B3D-4776-8139-AC18B5228835}"/>
  <bookViews>
    <workbookView xWindow="-120" yWindow="-120" windowWidth="20730" windowHeight="11160" xr2:uid="{00000000-000D-0000-FFFF-FFFF00000000}"/>
  </bookViews>
  <sheets>
    <sheet name="May-20"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9" i="1" l="1"/>
  <c r="K59" i="1" l="1"/>
  <c r="G59" i="1" l="1"/>
  <c r="E59" i="1" l="1"/>
  <c r="C59" i="1" l="1"/>
</calcChain>
</file>

<file path=xl/sharedStrings.xml><?xml version="1.0" encoding="utf-8"?>
<sst xmlns="http://schemas.openxmlformats.org/spreadsheetml/2006/main" count="78" uniqueCount="60">
  <si>
    <t>US$</t>
  </si>
  <si>
    <t>%</t>
  </si>
  <si>
    <t>CAF</t>
  </si>
  <si>
    <t xml:space="preserve">Venezuela </t>
  </si>
  <si>
    <t>DOMINICAN REPUBLIC</t>
  </si>
  <si>
    <t>MINISTRY OF FINANCE</t>
  </si>
  <si>
    <t>PUBLIC DEBT OFFICE</t>
  </si>
  <si>
    <t>Non Financial Public Sector Debt by Creditor</t>
  </si>
  <si>
    <t>(in millions of U.S. dollars, and as % of the non financial public sector total debt)</t>
  </si>
  <si>
    <t>DEBT SOURCE/CREDITOR</t>
  </si>
  <si>
    <t>EXTERNAL DEBT</t>
  </si>
  <si>
    <t>Official creditors:</t>
  </si>
  <si>
    <t>Multilateral debt:</t>
  </si>
  <si>
    <t xml:space="preserve">IDB </t>
  </si>
  <si>
    <t xml:space="preserve">World Bank </t>
  </si>
  <si>
    <t xml:space="preserve">Other </t>
  </si>
  <si>
    <t xml:space="preserve">Total multilateral debt  </t>
  </si>
  <si>
    <t>Bilateral debt:</t>
  </si>
  <si>
    <t>Brazil</t>
  </si>
  <si>
    <t xml:space="preserve">United States </t>
  </si>
  <si>
    <t xml:space="preserve">Spain </t>
  </si>
  <si>
    <t xml:space="preserve">Japan </t>
  </si>
  <si>
    <t xml:space="preserve">   Total bilateral debt</t>
  </si>
  <si>
    <t>Private creditors:</t>
  </si>
  <si>
    <t>Bonds</t>
  </si>
  <si>
    <t xml:space="preserve">Suppliers </t>
  </si>
  <si>
    <t>Total private sector debt    </t>
  </si>
  <si>
    <t>Total external debt</t>
  </si>
  <si>
    <t>DOMESTIC DEBT</t>
  </si>
  <si>
    <t>Recap Bonds (Law 167-07)</t>
  </si>
  <si>
    <t>Bonds Auctions</t>
  </si>
  <si>
    <t>Bonds CDEEE</t>
  </si>
  <si>
    <t>Administrative Debt Bonds</t>
  </si>
  <si>
    <t xml:space="preserve">Total domestic debt </t>
  </si>
  <si>
    <t>SUMMARY</t>
  </si>
  <si>
    <t>External Debt</t>
  </si>
  <si>
    <t xml:space="preserve">% GDP </t>
  </si>
  <si>
    <t>Domestic Debt</t>
  </si>
  <si>
    <t>% GDP</t>
  </si>
  <si>
    <t>Total Public Debt</t>
  </si>
  <si>
    <t>(2) It includes public debt contracted with commercial banks, savings and loan associations, brokerage firms, investment funds and other private creditors.</t>
  </si>
  <si>
    <t>preliminary data*</t>
  </si>
  <si>
    <t>Of which AFD</t>
  </si>
  <si>
    <t>IMF</t>
  </si>
  <si>
    <t>2017</t>
  </si>
  <si>
    <t xml:space="preserve">2016 </t>
  </si>
  <si>
    <t>Total official debt</t>
  </si>
  <si>
    <t>2018</t>
  </si>
  <si>
    <t>France</t>
  </si>
  <si>
    <t>Other countries</t>
  </si>
  <si>
    <t>(4)The figures of 2014-2016 debt stock were revised and comtemplate a credit cession operation held in 2013, 2014 and 2016 but record in 2017.</t>
  </si>
  <si>
    <t>(5) In accordance with the provisions of articles 13 and 15 of Law No. 493-19 that modifies Law No. 61-18 of the General State Budget for the year 2019, a credit operation with the bank was assumed in December local arranged by the Electricity Distribution Companies, also placed bonds to settle 2019 bills with generators.</t>
  </si>
  <si>
    <t>(3) GDP 2007 base. Debt to GDP ratio updated according to the nominal GDP figures revised by the Central Bank on September 04, 2019. The GDP estimate for 2020 is according to the nominal GDP annual growth for the year, agreed between Central Bank, MEPyD and Ministry of Finance.</t>
  </si>
  <si>
    <r>
      <t>Banking</t>
    </r>
    <r>
      <rPr>
        <vertAlign val="superscript"/>
        <sz val="11"/>
        <rFont val="Calibri"/>
        <family val="2"/>
        <scheme val="minor"/>
      </rPr>
      <t xml:space="preserve"> </t>
    </r>
  </si>
  <si>
    <r>
      <t xml:space="preserve">Commercial Banks or Other Financial Institutions  </t>
    </r>
    <r>
      <rPr>
        <vertAlign val="superscript"/>
        <sz val="11"/>
        <rFont val="Calibri"/>
        <family val="2"/>
        <scheme val="minor"/>
      </rPr>
      <t>(2)</t>
    </r>
  </si>
  <si>
    <r>
      <t xml:space="preserve">Debt/GDP </t>
    </r>
    <r>
      <rPr>
        <b/>
        <vertAlign val="superscript"/>
        <sz val="11"/>
        <rFont val="Calibri"/>
        <family val="2"/>
        <scheme val="minor"/>
      </rPr>
      <t>(3)</t>
    </r>
    <r>
      <rPr>
        <b/>
        <sz val="11"/>
        <rFont val="Calibri"/>
        <family val="2"/>
        <scheme val="minor"/>
      </rPr>
      <t xml:space="preserve"> </t>
    </r>
  </si>
  <si>
    <r>
      <t xml:space="preserve">Bonds - Dematerialization Loans </t>
    </r>
    <r>
      <rPr>
        <vertAlign val="superscript"/>
        <sz val="11"/>
        <rFont val="Calibri"/>
        <family val="2"/>
        <scheme val="minor"/>
      </rPr>
      <t>(1)</t>
    </r>
  </si>
  <si>
    <t xml:space="preserve">Of which Petrocaribe Agreement </t>
  </si>
  <si>
    <t>(1) Correspond to a new debt issuance as result of a debt conversion to bonds. Said operation did not involve cash flows.</t>
  </si>
  <si>
    <t>May-20*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</si>
</sst>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quot;   &quot;@"/>
    <numFmt numFmtId="169" formatCode="&quot;      &quot;@"/>
    <numFmt numFmtId="170" formatCode="&quot;         &quot;@"/>
    <numFmt numFmtId="171" formatCode="&quot;            &quot;@"/>
    <numFmt numFmtId="172" formatCode="&quot;               &quot;@"/>
    <numFmt numFmtId="173" formatCode="[&gt;=0.05]#,##0.0;[&lt;=-0.05]\-#,##0.0;?0.0"/>
    <numFmt numFmtId="174" formatCode="[Black]#,##0.0;[Black]\-#,##0.0;;"/>
    <numFmt numFmtId="175" formatCode="[Black][&gt;0.05]#,##0.0;[Black][&lt;-0.05]\-#,##0.0;;"/>
    <numFmt numFmtId="176" formatCode="[Black][&gt;0.5]#,##0;[Black][&lt;-0.5]\-#,##0;;"/>
    <numFmt numFmtId="177" formatCode="0.0"/>
  </numFmts>
  <fonts count="24">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sz val="11"/>
      <color theme="1"/>
      <name val="Calibri"/>
      <family val="2"/>
      <scheme val="minor"/>
    </font>
    <font>
      <sz val="11"/>
      <color theme="1"/>
      <name val="Calibri"/>
      <family val="2"/>
    </font>
    <font>
      <b/>
      <sz val="11"/>
      <name val="Calibri"/>
      <family val="2"/>
      <scheme val="minor"/>
    </font>
    <font>
      <b/>
      <sz val="11"/>
      <color theme="0"/>
      <name val="Calibri"/>
      <family val="2"/>
      <scheme val="minor"/>
    </font>
    <font>
      <sz val="11"/>
      <name val="Calibri"/>
      <family val="2"/>
      <scheme val="minor"/>
    </font>
    <font>
      <i/>
      <sz val="11"/>
      <color theme="8" tint="-0.249977111117893"/>
      <name val="Calibri"/>
      <family val="2"/>
      <scheme val="minor"/>
    </font>
    <font>
      <vertAlign val="superscript"/>
      <sz val="11"/>
      <name val="Calibri"/>
      <family val="2"/>
      <scheme val="minor"/>
    </font>
    <font>
      <b/>
      <vertAlign val="superscript"/>
      <sz val="11"/>
      <name val="Calibri"/>
      <family val="2"/>
      <scheme val="minor"/>
    </font>
    <font>
      <sz val="9"/>
      <name val="Calibri"/>
      <family val="2"/>
      <scheme val="minor"/>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005198"/>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4">
    <xf numFmtId="0" fontId="0" fillId="0" borderId="0"/>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0" fontId="6" fillId="0" borderId="1">
      <protection hidden="1"/>
    </xf>
    <xf numFmtId="0" fontId="7" fillId="2" borderId="1" applyNumberFormat="0" applyFont="0" applyBorder="0" applyAlignment="0" applyProtection="0">
      <protection hidden="1"/>
    </xf>
    <xf numFmtId="43" fontId="15"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166" fontId="5" fillId="0" borderId="0" applyFont="0" applyFill="0" applyBorder="0" applyAlignment="0" applyProtection="0"/>
    <xf numFmtId="3" fontId="5" fillId="0" borderId="0" applyFont="0" applyFill="0" applyBorder="0" applyAlignment="0" applyProtection="0"/>
    <xf numFmtId="0" fontId="9" fillId="0" borderId="1">
      <alignment horizontal="left"/>
      <protection locked="0"/>
    </xf>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0" fontId="11"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2" fillId="0" borderId="0"/>
    <xf numFmtId="39" fontId="12" fillId="0" borderId="0"/>
    <xf numFmtId="0" fontId="2"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5" fillId="0" borderId="0"/>
    <xf numFmtId="0" fontId="15" fillId="0" borderId="0"/>
    <xf numFmtId="173" fontId="10"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174" fontId="10"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 fillId="0" borderId="0"/>
    <xf numFmtId="0" fontId="13" fillId="0" borderId="1" applyNumberFormat="0" applyFill="0" applyBorder="0" applyAlignment="0" applyProtection="0">
      <protection hidden="1"/>
    </xf>
    <xf numFmtId="0" fontId="14" fillId="2" borderId="1"/>
  </cellStyleXfs>
  <cellXfs count="92">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4" applyNumberFormat="1" applyFont="1" applyAlignment="1">
      <alignment vertical="center"/>
    </xf>
    <xf numFmtId="0" fontId="3" fillId="0" borderId="0" xfId="242" applyFont="1"/>
    <xf numFmtId="0" fontId="2" fillId="0" borderId="0" xfId="242" applyFont="1" applyAlignment="1"/>
    <xf numFmtId="0" fontId="2" fillId="0" borderId="0" xfId="242" applyFont="1" applyBorder="1"/>
    <xf numFmtId="0" fontId="2" fillId="0" borderId="4" xfId="242" applyFont="1" applyBorder="1"/>
    <xf numFmtId="43" fontId="2" fillId="0" borderId="4" xfId="111" applyFont="1" applyBorder="1" applyAlignment="1">
      <alignment vertical="center"/>
    </xf>
    <xf numFmtId="43" fontId="2" fillId="0" borderId="0" xfId="8" applyFont="1"/>
    <xf numFmtId="43" fontId="2" fillId="0" borderId="4" xfId="111" applyBorder="1" applyAlignment="1">
      <alignment vertical="center"/>
    </xf>
    <xf numFmtId="0" fontId="18" fillId="5" borderId="2" xfId="242" applyFont="1" applyFill="1" applyBorder="1" applyAlignment="1">
      <alignment horizontal="center" vertical="center" wrapText="1"/>
    </xf>
    <xf numFmtId="43" fontId="18" fillId="5" borderId="2" xfId="111" applyFont="1" applyFill="1" applyBorder="1" applyAlignment="1">
      <alignment horizontal="center" vertical="center" wrapText="1"/>
    </xf>
    <xf numFmtId="177" fontId="15" fillId="0" borderId="0" xfId="0" applyNumberFormat="1" applyFont="1"/>
    <xf numFmtId="0" fontId="17" fillId="0" borderId="0" xfId="242" applyFont="1" applyFill="1" applyAlignment="1">
      <alignment horizontal="left" vertical="top" wrapText="1" indent="2"/>
    </xf>
    <xf numFmtId="167" fontId="17" fillId="0" borderId="3" xfId="83" applyNumberFormat="1" applyFont="1" applyFill="1" applyBorder="1" applyAlignment="1">
      <alignment horizontal="center" wrapText="1"/>
    </xf>
    <xf numFmtId="167" fontId="17" fillId="0" borderId="3" xfId="84" applyNumberFormat="1" applyFont="1" applyFill="1" applyBorder="1" applyAlignment="1">
      <alignment horizontal="center" wrapText="1"/>
    </xf>
    <xf numFmtId="167" fontId="17" fillId="0" borderId="3" xfId="84" applyNumberFormat="1" applyFont="1" applyBorder="1" applyAlignment="1">
      <alignment horizontal="center" wrapText="1"/>
    </xf>
    <xf numFmtId="167" fontId="17" fillId="0" borderId="3" xfId="83" applyNumberFormat="1" applyFont="1" applyFill="1" applyBorder="1" applyAlignment="1"/>
    <xf numFmtId="167" fontId="17" fillId="0" borderId="3" xfId="84" applyNumberFormat="1" applyFont="1" applyFill="1" applyBorder="1" applyAlignment="1"/>
    <xf numFmtId="167" fontId="17" fillId="0" borderId="3" xfId="84" applyNumberFormat="1" applyFont="1" applyBorder="1"/>
    <xf numFmtId="0" fontId="18" fillId="5" borderId="3" xfId="242" applyFont="1" applyFill="1" applyBorder="1" applyAlignment="1">
      <alignment horizontal="left" vertical="top" wrapText="1" indent="2"/>
    </xf>
    <xf numFmtId="166" fontId="18" fillId="5" borderId="3" xfId="111" applyNumberFormat="1" applyFont="1" applyFill="1" applyBorder="1" applyAlignment="1">
      <alignment horizontal="right" wrapText="1"/>
    </xf>
    <xf numFmtId="0" fontId="17" fillId="0" borderId="0" xfId="242" applyFont="1" applyFill="1" applyAlignment="1">
      <alignment vertical="top" wrapText="1"/>
    </xf>
    <xf numFmtId="0" fontId="19" fillId="0" borderId="0" xfId="242" applyFont="1" applyFill="1" applyAlignment="1">
      <alignment vertical="center" wrapText="1"/>
    </xf>
    <xf numFmtId="43" fontId="19" fillId="0" borderId="0" xfId="111" applyFont="1" applyAlignment="1">
      <alignment vertical="center" wrapText="1"/>
    </xf>
    <xf numFmtId="0" fontId="19" fillId="0" borderId="0" xfId="242" applyFont="1" applyAlignment="1">
      <alignment vertical="center" wrapText="1"/>
    </xf>
    <xf numFmtId="43" fontId="19" fillId="0" borderId="0" xfId="111" applyFont="1" applyFill="1" applyAlignment="1">
      <alignment vertical="center" wrapText="1"/>
    </xf>
    <xf numFmtId="0" fontId="19" fillId="0" borderId="0" xfId="242" applyFont="1" applyFill="1" applyAlignment="1">
      <alignment horizontal="left" vertical="top" wrapText="1" indent="2"/>
    </xf>
    <xf numFmtId="164" fontId="19" fillId="0" borderId="0" xfId="8" applyNumberFormat="1" applyFont="1" applyFill="1" applyAlignment="1">
      <alignment horizontal="right"/>
    </xf>
    <xf numFmtId="164" fontId="19" fillId="0" borderId="0" xfId="8" applyNumberFormat="1" applyFont="1" applyAlignment="1">
      <alignment horizontal="right"/>
    </xf>
    <xf numFmtId="167" fontId="19" fillId="0" borderId="0" xfId="83" applyNumberFormat="1" applyFont="1" applyFill="1" applyBorder="1" applyAlignment="1"/>
    <xf numFmtId="167" fontId="19" fillId="0" borderId="0" xfId="84" applyNumberFormat="1" applyFont="1" applyFill="1" applyBorder="1" applyAlignment="1"/>
    <xf numFmtId="167" fontId="19" fillId="0" borderId="0" xfId="84" applyNumberFormat="1" applyFont="1"/>
    <xf numFmtId="167" fontId="17" fillId="0" borderId="2" xfId="83" applyNumberFormat="1" applyFont="1" applyFill="1" applyBorder="1" applyAlignment="1">
      <alignment horizontal="center"/>
    </xf>
    <xf numFmtId="167" fontId="17" fillId="0" borderId="2" xfId="84" applyNumberFormat="1" applyFont="1" applyFill="1" applyBorder="1" applyAlignment="1">
      <alignment horizontal="center"/>
    </xf>
    <xf numFmtId="167" fontId="17" fillId="0" borderId="2" xfId="84" applyNumberFormat="1" applyFont="1" applyBorder="1" applyAlignment="1">
      <alignment horizontal="center"/>
    </xf>
    <xf numFmtId="167" fontId="19" fillId="0" borderId="0" xfId="83" applyNumberFormat="1" applyFont="1" applyFill="1" applyAlignment="1">
      <alignment wrapText="1"/>
    </xf>
    <xf numFmtId="167" fontId="19" fillId="0" borderId="0" xfId="84" applyNumberFormat="1" applyFont="1" applyFill="1" applyAlignment="1">
      <alignment wrapText="1"/>
    </xf>
    <xf numFmtId="167" fontId="19" fillId="0" borderId="0" xfId="84" applyNumberFormat="1" applyFont="1" applyAlignment="1">
      <alignment wrapText="1"/>
    </xf>
    <xf numFmtId="167" fontId="19" fillId="0" borderId="0" xfId="84" applyNumberFormat="1" applyFont="1" applyFill="1" applyAlignment="1">
      <alignment horizontal="center"/>
    </xf>
    <xf numFmtId="167" fontId="19" fillId="0" borderId="0" xfId="84" applyNumberFormat="1" applyFont="1" applyAlignment="1">
      <alignment horizontal="center"/>
    </xf>
    <xf numFmtId="0" fontId="20" fillId="0" borderId="0" xfId="242" applyFont="1" applyFill="1" applyAlignment="1">
      <alignment horizontal="left" vertical="top" wrapText="1" indent="4"/>
    </xf>
    <xf numFmtId="167" fontId="20" fillId="0" borderId="0" xfId="83" applyNumberFormat="1" applyFont="1" applyFill="1" applyAlignment="1">
      <alignment horizontal="center" vertical="top"/>
    </xf>
    <xf numFmtId="167" fontId="20" fillId="0" borderId="0" xfId="84" applyNumberFormat="1" applyFont="1" applyFill="1" applyAlignment="1">
      <alignment horizontal="center" vertical="top"/>
    </xf>
    <xf numFmtId="167" fontId="20" fillId="0" borderId="0" xfId="84" applyNumberFormat="1" applyFont="1" applyAlignment="1">
      <alignment horizontal="center" vertical="top"/>
    </xf>
    <xf numFmtId="164" fontId="20" fillId="0" borderId="0" xfId="84" applyNumberFormat="1" applyFont="1" applyFill="1" applyAlignment="1">
      <alignment horizontal="center" vertical="top"/>
    </xf>
    <xf numFmtId="164" fontId="20" fillId="0" borderId="0" xfId="84" applyNumberFormat="1" applyFont="1" applyAlignment="1">
      <alignment horizontal="center" vertical="top"/>
    </xf>
    <xf numFmtId="167" fontId="17" fillId="0" borderId="2" xfId="83" applyNumberFormat="1" applyFont="1" applyFill="1" applyBorder="1" applyAlignment="1"/>
    <xf numFmtId="167" fontId="17" fillId="0" borderId="2" xfId="84" applyNumberFormat="1" applyFont="1" applyFill="1" applyBorder="1" applyAlignment="1"/>
    <xf numFmtId="167" fontId="17" fillId="0" borderId="2" xfId="84" applyNumberFormat="1" applyFont="1" applyBorder="1"/>
    <xf numFmtId="167" fontId="19" fillId="0" borderId="2" xfId="83" applyNumberFormat="1" applyFont="1" applyFill="1" applyBorder="1" applyAlignment="1">
      <alignment wrapText="1"/>
    </xf>
    <xf numFmtId="167" fontId="19" fillId="0" borderId="2" xfId="84" applyNumberFormat="1" applyFont="1" applyFill="1" applyBorder="1" applyAlignment="1">
      <alignment wrapText="1"/>
    </xf>
    <xf numFmtId="167" fontId="19" fillId="0" borderId="2" xfId="84" applyNumberFormat="1" applyFont="1" applyBorder="1" applyAlignment="1">
      <alignment wrapText="1"/>
    </xf>
    <xf numFmtId="167" fontId="19" fillId="0" borderId="0" xfId="83" applyNumberFormat="1" applyFont="1" applyFill="1" applyBorder="1" applyAlignment="1">
      <alignment wrapText="1"/>
    </xf>
    <xf numFmtId="167" fontId="19" fillId="0" borderId="0" xfId="83" applyNumberFormat="1" applyFont="1" applyBorder="1" applyAlignment="1"/>
    <xf numFmtId="167" fontId="19" fillId="0" borderId="0" xfId="84" applyNumberFormat="1" applyFont="1" applyFill="1" applyBorder="1" applyAlignment="1">
      <alignment wrapText="1"/>
    </xf>
    <xf numFmtId="167" fontId="19" fillId="0" borderId="0" xfId="84" applyNumberFormat="1" applyFont="1" applyBorder="1" applyAlignment="1"/>
    <xf numFmtId="167" fontId="19" fillId="0" borderId="0" xfId="83" applyNumberFormat="1" applyFont="1" applyAlignment="1">
      <alignment wrapText="1"/>
    </xf>
    <xf numFmtId="167" fontId="19" fillId="4" borderId="0" xfId="83" applyNumberFormat="1" applyFont="1" applyFill="1" applyBorder="1" applyAlignment="1"/>
    <xf numFmtId="167" fontId="19" fillId="4" borderId="0" xfId="84" applyNumberFormat="1" applyFont="1" applyFill="1" applyBorder="1" applyAlignment="1"/>
    <xf numFmtId="167" fontId="19" fillId="4" borderId="0" xfId="84" applyNumberFormat="1" applyFont="1" applyFill="1"/>
    <xf numFmtId="0" fontId="17" fillId="0" borderId="0" xfId="242" applyFont="1" applyAlignment="1">
      <alignment vertical="top" wrapText="1"/>
    </xf>
    <xf numFmtId="166" fontId="19" fillId="0" borderId="0" xfId="111" applyNumberFormat="1" applyFont="1" applyFill="1" applyAlignment="1">
      <alignment vertical="center" wrapText="1"/>
    </xf>
    <xf numFmtId="166" fontId="19" fillId="0" borderId="0" xfId="111" applyNumberFormat="1" applyFont="1" applyAlignment="1">
      <alignment vertical="center" wrapText="1"/>
    </xf>
    <xf numFmtId="0" fontId="19" fillId="0" borderId="0" xfId="242" applyFont="1"/>
    <xf numFmtId="166" fontId="19" fillId="0" borderId="0" xfId="111" applyNumberFormat="1" applyFont="1" applyFill="1" applyBorder="1" applyAlignment="1">
      <alignment vertical="center" wrapText="1"/>
    </xf>
    <xf numFmtId="166" fontId="19" fillId="0" borderId="0" xfId="111" applyNumberFormat="1" applyFont="1" applyBorder="1" applyAlignment="1">
      <alignment vertical="center" wrapText="1"/>
    </xf>
    <xf numFmtId="0" fontId="17" fillId="0" borderId="0" xfId="242" applyFont="1" applyAlignment="1">
      <alignment horizontal="left" vertical="top" wrapText="1" indent="2"/>
    </xf>
    <xf numFmtId="166" fontId="19" fillId="0" borderId="0" xfId="111" applyNumberFormat="1" applyFont="1" applyFill="1" applyBorder="1" applyAlignment="1">
      <alignment horizontal="right" wrapText="1"/>
    </xf>
    <xf numFmtId="166" fontId="19" fillId="0" borderId="0" xfId="111" applyNumberFormat="1" applyFont="1" applyBorder="1" applyAlignment="1">
      <alignment horizontal="right" wrapText="1"/>
    </xf>
    <xf numFmtId="166" fontId="19" fillId="0" borderId="0" xfId="111" applyNumberFormat="1" applyFont="1" applyAlignment="1">
      <alignment horizontal="right" wrapText="1"/>
    </xf>
    <xf numFmtId="166" fontId="19" fillId="0" borderId="0" xfId="111" applyNumberFormat="1" applyFont="1" applyAlignment="1">
      <alignment horizontal="right" vertical="center" wrapText="1"/>
    </xf>
    <xf numFmtId="166" fontId="19" fillId="0" borderId="0" xfId="111" applyNumberFormat="1" applyFont="1" applyBorder="1" applyAlignment="1">
      <alignment horizontal="right"/>
    </xf>
    <xf numFmtId="166" fontId="19" fillId="0" borderId="0" xfId="111" applyNumberFormat="1" applyFont="1" applyAlignment="1">
      <alignment horizontal="right"/>
    </xf>
    <xf numFmtId="166" fontId="19" fillId="0" borderId="0" xfId="242" applyNumberFormat="1" applyFont="1" applyBorder="1" applyAlignment="1">
      <alignment horizontal="right"/>
    </xf>
    <xf numFmtId="166" fontId="19" fillId="0" borderId="0" xfId="242" applyNumberFormat="1" applyFont="1" applyAlignment="1">
      <alignment horizontal="right"/>
    </xf>
    <xf numFmtId="167" fontId="19" fillId="0" borderId="0" xfId="111" applyNumberFormat="1" applyFont="1" applyAlignment="1">
      <alignment horizontal="right" wrapText="1"/>
    </xf>
    <xf numFmtId="166" fontId="19" fillId="0" borderId="0" xfId="242" applyNumberFormat="1" applyFont="1" applyAlignment="1">
      <alignment horizontal="center" vertical="center"/>
    </xf>
    <xf numFmtId="0" fontId="17" fillId="0" borderId="0" xfId="242" applyFont="1" applyBorder="1"/>
    <xf numFmtId="166" fontId="17" fillId="0" borderId="0" xfId="8" applyNumberFormat="1" applyFont="1" applyAlignment="1">
      <alignment horizontal="right"/>
    </xf>
    <xf numFmtId="166" fontId="17" fillId="0" borderId="0" xfId="111" applyNumberFormat="1" applyFont="1" applyAlignment="1">
      <alignment horizontal="center" vertical="center" wrapText="1"/>
    </xf>
    <xf numFmtId="43" fontId="2" fillId="0" borderId="0" xfId="242" applyNumberFormat="1" applyFont="1"/>
    <xf numFmtId="0" fontId="17" fillId="0" borderId="0" xfId="242" applyFont="1" applyAlignment="1">
      <alignment horizontal="center"/>
    </xf>
    <xf numFmtId="0" fontId="18" fillId="5" borderId="5" xfId="242" quotePrefix="1" applyFont="1" applyFill="1" applyBorder="1" applyAlignment="1">
      <alignment horizontal="center" vertical="center" wrapText="1"/>
    </xf>
    <xf numFmtId="0" fontId="18" fillId="5" borderId="5" xfId="242" applyFont="1" applyFill="1" applyBorder="1" applyAlignment="1">
      <alignment horizontal="center" vertical="center" wrapText="1"/>
    </xf>
    <xf numFmtId="0" fontId="23" fillId="0" borderId="0" xfId="0" applyFont="1" applyAlignment="1">
      <alignment horizontal="left" wrapText="1"/>
    </xf>
    <xf numFmtId="0" fontId="18" fillId="5" borderId="6" xfId="242" applyFont="1" applyFill="1" applyBorder="1" applyAlignment="1">
      <alignment horizontal="left" vertical="center"/>
    </xf>
    <xf numFmtId="0" fontId="18" fillId="5" borderId="2" xfId="242" applyFont="1" applyFill="1" applyBorder="1" applyAlignment="1">
      <alignment horizontal="left" vertical="center"/>
    </xf>
    <xf numFmtId="0" fontId="19" fillId="0" borderId="0" xfId="242" applyFont="1" applyAlignment="1">
      <alignment horizontal="center"/>
    </xf>
    <xf numFmtId="0" fontId="23" fillId="0" borderId="0" xfId="0" applyFont="1" applyAlignment="1">
      <alignment horizontal="left"/>
    </xf>
  </cellXfs>
  <cellStyles count="634">
    <cellStyle name="1 indent" xfId="1" xr:uid="{00000000-0005-0000-0000-000000000000}"/>
    <cellStyle name="2 indents" xfId="2" xr:uid="{00000000-0005-0000-0000-000001000000}"/>
    <cellStyle name="3 indents" xfId="3" xr:uid="{00000000-0005-0000-0000-000002000000}"/>
    <cellStyle name="4 indents" xfId="4" xr:uid="{00000000-0005-0000-0000-000003000000}"/>
    <cellStyle name="5 indents" xfId="5" xr:uid="{00000000-0005-0000-0000-000004000000}"/>
    <cellStyle name="Array" xfId="6" xr:uid="{00000000-0005-0000-0000-000005000000}"/>
    <cellStyle name="Array Enter" xfId="7" xr:uid="{00000000-0005-0000-0000-000006000000}"/>
    <cellStyle name="Comma" xfId="8" builtinId="3"/>
    <cellStyle name="Comma 11" xfId="9" xr:uid="{00000000-0005-0000-0000-000008000000}"/>
    <cellStyle name="Comma 2" xfId="10" xr:uid="{00000000-0005-0000-0000-000009000000}"/>
    <cellStyle name="Comma 2 10" xfId="11" xr:uid="{00000000-0005-0000-0000-00000A000000}"/>
    <cellStyle name="Comma 2 10 2" xfId="12" xr:uid="{00000000-0005-0000-0000-00000B000000}"/>
    <cellStyle name="Comma 2 11" xfId="13" xr:uid="{00000000-0005-0000-0000-00000C000000}"/>
    <cellStyle name="Comma 2 11 2" xfId="14" xr:uid="{00000000-0005-0000-0000-00000D000000}"/>
    <cellStyle name="Comma 2 12" xfId="15" xr:uid="{00000000-0005-0000-0000-00000E000000}"/>
    <cellStyle name="Comma 2 12 2" xfId="16" xr:uid="{00000000-0005-0000-0000-00000F000000}"/>
    <cellStyle name="Comma 2 13" xfId="17" xr:uid="{00000000-0005-0000-0000-000010000000}"/>
    <cellStyle name="Comma 2 13 2" xfId="18" xr:uid="{00000000-0005-0000-0000-000011000000}"/>
    <cellStyle name="Comma 2 14" xfId="19" xr:uid="{00000000-0005-0000-0000-000012000000}"/>
    <cellStyle name="Comma 2 14 2" xfId="20" xr:uid="{00000000-0005-0000-0000-000013000000}"/>
    <cellStyle name="Comma 2 15" xfId="21" xr:uid="{00000000-0005-0000-0000-000014000000}"/>
    <cellStyle name="Comma 2 15 2" xfId="22" xr:uid="{00000000-0005-0000-0000-000015000000}"/>
    <cellStyle name="Comma 2 16" xfId="23" xr:uid="{00000000-0005-0000-0000-000016000000}"/>
    <cellStyle name="Comma 2 16 2" xfId="24" xr:uid="{00000000-0005-0000-0000-000017000000}"/>
    <cellStyle name="Comma 2 17" xfId="25" xr:uid="{00000000-0005-0000-0000-000018000000}"/>
    <cellStyle name="Comma 2 18" xfId="26" xr:uid="{00000000-0005-0000-0000-000019000000}"/>
    <cellStyle name="Comma 2 19" xfId="27" xr:uid="{00000000-0005-0000-0000-00001A000000}"/>
    <cellStyle name="Comma 2 2" xfId="28" xr:uid="{00000000-0005-0000-0000-00001B000000}"/>
    <cellStyle name="Comma 2 2 10" xfId="29" xr:uid="{00000000-0005-0000-0000-00001C000000}"/>
    <cellStyle name="Comma 2 2 11" xfId="30" xr:uid="{00000000-0005-0000-0000-00001D000000}"/>
    <cellStyle name="Comma 2 2 12" xfId="31" xr:uid="{00000000-0005-0000-0000-00001E000000}"/>
    <cellStyle name="Comma 2 2 13" xfId="32" xr:uid="{00000000-0005-0000-0000-00001F000000}"/>
    <cellStyle name="Comma 2 2 14" xfId="33" xr:uid="{00000000-0005-0000-0000-000020000000}"/>
    <cellStyle name="Comma 2 2 15" xfId="34" xr:uid="{00000000-0005-0000-0000-000021000000}"/>
    <cellStyle name="Comma 2 2 16" xfId="35" xr:uid="{00000000-0005-0000-0000-000022000000}"/>
    <cellStyle name="Comma 2 2 17" xfId="36" xr:uid="{00000000-0005-0000-0000-000023000000}"/>
    <cellStyle name="Comma 2 2 18" xfId="37" xr:uid="{00000000-0005-0000-0000-000024000000}"/>
    <cellStyle name="Comma 2 2 19" xfId="38" xr:uid="{00000000-0005-0000-0000-000025000000}"/>
    <cellStyle name="Comma 2 2 2" xfId="39" xr:uid="{00000000-0005-0000-0000-000026000000}"/>
    <cellStyle name="Comma 2 2 2 2" xfId="40" xr:uid="{00000000-0005-0000-0000-000027000000}"/>
    <cellStyle name="Comma 2 2 20" xfId="41" xr:uid="{00000000-0005-0000-0000-000028000000}"/>
    <cellStyle name="Comma 2 2 21" xfId="42" xr:uid="{00000000-0005-0000-0000-000029000000}"/>
    <cellStyle name="Comma 2 2 22" xfId="43" xr:uid="{00000000-0005-0000-0000-00002A000000}"/>
    <cellStyle name="Comma 2 2 23" xfId="44" xr:uid="{00000000-0005-0000-0000-00002B000000}"/>
    <cellStyle name="Comma 2 2 24" xfId="45" xr:uid="{00000000-0005-0000-0000-00002C000000}"/>
    <cellStyle name="Comma 2 2 25" xfId="46" xr:uid="{00000000-0005-0000-0000-00002D000000}"/>
    <cellStyle name="Comma 2 2 26" xfId="47" xr:uid="{00000000-0005-0000-0000-00002E000000}"/>
    <cellStyle name="Comma 2 2 27" xfId="48" xr:uid="{00000000-0005-0000-0000-00002F000000}"/>
    <cellStyle name="Comma 2 2 28" xfId="49" xr:uid="{00000000-0005-0000-0000-000030000000}"/>
    <cellStyle name="Comma 2 2 29" xfId="50" xr:uid="{00000000-0005-0000-0000-000031000000}"/>
    <cellStyle name="Comma 2 2 3" xfId="51" xr:uid="{00000000-0005-0000-0000-000032000000}"/>
    <cellStyle name="Comma 2 2 3 2" xfId="52" xr:uid="{00000000-0005-0000-0000-000033000000}"/>
    <cellStyle name="Comma 2 2 30" xfId="53" xr:uid="{00000000-0005-0000-0000-000034000000}"/>
    <cellStyle name="Comma 2 2 31" xfId="54" xr:uid="{00000000-0005-0000-0000-000035000000}"/>
    <cellStyle name="Comma 2 2 32" xfId="55" xr:uid="{00000000-0005-0000-0000-000036000000}"/>
    <cellStyle name="Comma 2 2 33" xfId="56" xr:uid="{00000000-0005-0000-0000-000037000000}"/>
    <cellStyle name="Comma 2 2 4" xfId="57" xr:uid="{00000000-0005-0000-0000-000038000000}"/>
    <cellStyle name="Comma 2 2 4 2" xfId="58" xr:uid="{00000000-0005-0000-0000-000039000000}"/>
    <cellStyle name="Comma 2 2 5" xfId="59" xr:uid="{00000000-0005-0000-0000-00003A000000}"/>
    <cellStyle name="Comma 2 2 6" xfId="60" xr:uid="{00000000-0005-0000-0000-00003B000000}"/>
    <cellStyle name="Comma 2 2 7" xfId="61" xr:uid="{00000000-0005-0000-0000-00003C000000}"/>
    <cellStyle name="Comma 2 2 8" xfId="62" xr:uid="{00000000-0005-0000-0000-00003D000000}"/>
    <cellStyle name="Comma 2 2 9" xfId="63" xr:uid="{00000000-0005-0000-0000-00003E000000}"/>
    <cellStyle name="Comma 2 20" xfId="64" xr:uid="{00000000-0005-0000-0000-00003F000000}"/>
    <cellStyle name="Comma 2 21" xfId="65" xr:uid="{00000000-0005-0000-0000-000040000000}"/>
    <cellStyle name="Comma 2 22" xfId="66" xr:uid="{00000000-0005-0000-0000-000041000000}"/>
    <cellStyle name="Comma 2 23" xfId="67" xr:uid="{00000000-0005-0000-0000-000042000000}"/>
    <cellStyle name="Comma 2 24" xfId="68" xr:uid="{00000000-0005-0000-0000-000043000000}"/>
    <cellStyle name="Comma 2 25" xfId="69" xr:uid="{00000000-0005-0000-0000-000044000000}"/>
    <cellStyle name="Comma 2 26" xfId="70" xr:uid="{00000000-0005-0000-0000-000045000000}"/>
    <cellStyle name="Comma 2 27" xfId="71" xr:uid="{00000000-0005-0000-0000-000046000000}"/>
    <cellStyle name="Comma 2 28" xfId="72" xr:uid="{00000000-0005-0000-0000-000047000000}"/>
    <cellStyle name="Comma 2 29" xfId="73" xr:uid="{00000000-0005-0000-0000-000048000000}"/>
    <cellStyle name="Comma 2 3" xfId="74" xr:uid="{00000000-0005-0000-0000-000049000000}"/>
    <cellStyle name="Comma 2 3 2" xfId="75" xr:uid="{00000000-0005-0000-0000-00004A000000}"/>
    <cellStyle name="Comma 2 30" xfId="76" xr:uid="{00000000-0005-0000-0000-00004B000000}"/>
    <cellStyle name="Comma 2 31" xfId="77" xr:uid="{00000000-0005-0000-0000-00004C000000}"/>
    <cellStyle name="Comma 2 32" xfId="78" xr:uid="{00000000-0005-0000-0000-00004D000000}"/>
    <cellStyle name="Comma 2 33" xfId="79" xr:uid="{00000000-0005-0000-0000-00004E000000}"/>
    <cellStyle name="Comma 2 34" xfId="80" xr:uid="{00000000-0005-0000-0000-00004F000000}"/>
    <cellStyle name="Comma 2 35" xfId="81" xr:uid="{00000000-0005-0000-0000-000050000000}"/>
    <cellStyle name="Comma 2 35 2" xfId="82" xr:uid="{00000000-0005-0000-0000-000051000000}"/>
    <cellStyle name="Comma 2 36" xfId="83" xr:uid="{00000000-0005-0000-0000-000052000000}"/>
    <cellStyle name="Comma 2 36 2" xfId="84" xr:uid="{00000000-0005-0000-0000-000053000000}"/>
    <cellStyle name="Comma 2 4" xfId="85" xr:uid="{00000000-0005-0000-0000-000054000000}"/>
    <cellStyle name="Comma 2 4 2" xfId="86" xr:uid="{00000000-0005-0000-0000-000055000000}"/>
    <cellStyle name="Comma 2 5" xfId="87" xr:uid="{00000000-0005-0000-0000-000056000000}"/>
    <cellStyle name="Comma 2 5 2" xfId="88" xr:uid="{00000000-0005-0000-0000-000057000000}"/>
    <cellStyle name="Comma 2 6" xfId="89" xr:uid="{00000000-0005-0000-0000-000058000000}"/>
    <cellStyle name="Comma 2 6 2" xfId="90" xr:uid="{00000000-0005-0000-0000-000059000000}"/>
    <cellStyle name="Comma 2 7" xfId="91" xr:uid="{00000000-0005-0000-0000-00005A000000}"/>
    <cellStyle name="Comma 2 7 2" xfId="92" xr:uid="{00000000-0005-0000-0000-00005B000000}"/>
    <cellStyle name="Comma 2 8" xfId="93" xr:uid="{00000000-0005-0000-0000-00005C000000}"/>
    <cellStyle name="Comma 2 8 2" xfId="94" xr:uid="{00000000-0005-0000-0000-00005D000000}"/>
    <cellStyle name="Comma 2 9" xfId="95" xr:uid="{00000000-0005-0000-0000-00005E000000}"/>
    <cellStyle name="Comma 2 9 2" xfId="96" xr:uid="{00000000-0005-0000-0000-00005F000000}"/>
    <cellStyle name="Comma 3" xfId="97" xr:uid="{00000000-0005-0000-0000-000060000000}"/>
    <cellStyle name="Comma 3 2" xfId="98" xr:uid="{00000000-0005-0000-0000-000061000000}"/>
    <cellStyle name="Comma 4" xfId="99" xr:uid="{00000000-0005-0000-0000-000062000000}"/>
    <cellStyle name="Comma 4 2" xfId="100" xr:uid="{00000000-0005-0000-0000-000063000000}"/>
    <cellStyle name="Comma 4 3" xfId="101" xr:uid="{00000000-0005-0000-0000-000064000000}"/>
    <cellStyle name="Comma 4 4" xfId="102" xr:uid="{00000000-0005-0000-0000-000065000000}"/>
    <cellStyle name="Comma 4 5" xfId="103" xr:uid="{00000000-0005-0000-0000-000066000000}"/>
    <cellStyle name="Comma 5" xfId="104" xr:uid="{00000000-0005-0000-0000-000067000000}"/>
    <cellStyle name="Comma 6" xfId="105" xr:uid="{00000000-0005-0000-0000-000068000000}"/>
    <cellStyle name="Comma 7" xfId="106" xr:uid="{00000000-0005-0000-0000-000069000000}"/>
    <cellStyle name="Hyperlink 2" xfId="107" xr:uid="{00000000-0005-0000-0000-00006A000000}"/>
    <cellStyle name="imf-one decimal" xfId="108" xr:uid="{00000000-0005-0000-0000-00006B000000}"/>
    <cellStyle name="imf-zero decimal" xfId="109" xr:uid="{00000000-0005-0000-0000-00006C000000}"/>
    <cellStyle name="MacroCode" xfId="110" xr:uid="{00000000-0005-0000-0000-00006D000000}"/>
    <cellStyle name="Millares 2" xfId="111" xr:uid="{00000000-0005-0000-0000-00006E000000}"/>
    <cellStyle name="Millares 2 2" xfId="112" xr:uid="{00000000-0005-0000-0000-00006F000000}"/>
    <cellStyle name="Millares 2 3" xfId="113" xr:uid="{00000000-0005-0000-0000-000070000000}"/>
    <cellStyle name="Millares 2 4" xfId="114" xr:uid="{00000000-0005-0000-0000-000071000000}"/>
    <cellStyle name="Millares 2 5" xfId="115" xr:uid="{00000000-0005-0000-0000-000072000000}"/>
    <cellStyle name="Millares 2 6" xfId="116" xr:uid="{00000000-0005-0000-0000-000073000000}"/>
    <cellStyle name="Millares 3" xfId="117" xr:uid="{00000000-0005-0000-0000-000074000000}"/>
    <cellStyle name="Millares 3 2" xfId="118" xr:uid="{00000000-0005-0000-0000-000075000000}"/>
    <cellStyle name="Millares 3 3" xfId="119" xr:uid="{00000000-0005-0000-0000-000076000000}"/>
    <cellStyle name="Millares 3 4" xfId="120" xr:uid="{00000000-0005-0000-0000-000077000000}"/>
    <cellStyle name="Millares 3 5" xfId="121" xr:uid="{00000000-0005-0000-0000-000078000000}"/>
    <cellStyle name="Millares 3 6" xfId="122" xr:uid="{00000000-0005-0000-0000-000079000000}"/>
    <cellStyle name="Millares 3 7" xfId="123" xr:uid="{00000000-0005-0000-0000-00007A000000}"/>
    <cellStyle name="Millares 4" xfId="124" xr:uid="{00000000-0005-0000-0000-00007B000000}"/>
    <cellStyle name="Millares 4 2" xfId="125" xr:uid="{00000000-0005-0000-0000-00007C000000}"/>
    <cellStyle name="Millares 5" xfId="126" xr:uid="{00000000-0005-0000-0000-00007D000000}"/>
    <cellStyle name="Milliers [0]_Encours - Apr rééch" xfId="127" xr:uid="{00000000-0005-0000-0000-00007E000000}"/>
    <cellStyle name="Milliers_Encours - Apr rééch" xfId="128" xr:uid="{00000000-0005-0000-0000-00007F000000}"/>
    <cellStyle name="Monétaire [0]_Encours - Apr rééch" xfId="129" xr:uid="{00000000-0005-0000-0000-000080000000}"/>
    <cellStyle name="Monétaire_Encours - Apr rééch" xfId="130" xr:uid="{00000000-0005-0000-0000-000081000000}"/>
    <cellStyle name="Normal" xfId="0" builtinId="0"/>
    <cellStyle name="Normal - Style1" xfId="131" xr:uid="{00000000-0005-0000-0000-000083000000}"/>
    <cellStyle name="Normal 10" xfId="132" xr:uid="{00000000-0005-0000-0000-000084000000}"/>
    <cellStyle name="Normal 10 2" xfId="133" xr:uid="{00000000-0005-0000-0000-000085000000}"/>
    <cellStyle name="Normal 2" xfId="134" xr:uid="{00000000-0005-0000-0000-000086000000}"/>
    <cellStyle name="Normal 2 10" xfId="135" xr:uid="{00000000-0005-0000-0000-000087000000}"/>
    <cellStyle name="Normal 2 10 2" xfId="136" xr:uid="{00000000-0005-0000-0000-000088000000}"/>
    <cellStyle name="Normal 2 11" xfId="137" xr:uid="{00000000-0005-0000-0000-000089000000}"/>
    <cellStyle name="Normal 2 12" xfId="138" xr:uid="{00000000-0005-0000-0000-00008A000000}"/>
    <cellStyle name="Normal 2 13" xfId="139" xr:uid="{00000000-0005-0000-0000-00008B000000}"/>
    <cellStyle name="Normal 2 14" xfId="140" xr:uid="{00000000-0005-0000-0000-00008C000000}"/>
    <cellStyle name="Normal 2 15" xfId="141" xr:uid="{00000000-0005-0000-0000-00008D000000}"/>
    <cellStyle name="Normal 2 16" xfId="142" xr:uid="{00000000-0005-0000-0000-00008E000000}"/>
    <cellStyle name="Normal 2 17" xfId="143" xr:uid="{00000000-0005-0000-0000-00008F000000}"/>
    <cellStyle name="Normal 2 18" xfId="144" xr:uid="{00000000-0005-0000-0000-000090000000}"/>
    <cellStyle name="Normal 2 19" xfId="145" xr:uid="{00000000-0005-0000-0000-000091000000}"/>
    <cellStyle name="Normal 2 2" xfId="146" xr:uid="{00000000-0005-0000-0000-000092000000}"/>
    <cellStyle name="Normal 2 2 2" xfId="147" xr:uid="{00000000-0005-0000-0000-000093000000}"/>
    <cellStyle name="Normal 2 2 3" xfId="148" xr:uid="{00000000-0005-0000-0000-000094000000}"/>
    <cellStyle name="Normal 2 2 4" xfId="149" xr:uid="{00000000-0005-0000-0000-000095000000}"/>
    <cellStyle name="Normal 2 2 5" xfId="150" xr:uid="{00000000-0005-0000-0000-000096000000}"/>
    <cellStyle name="Normal 2 2 6" xfId="151" xr:uid="{00000000-0005-0000-0000-000097000000}"/>
    <cellStyle name="Normal 2 20" xfId="152" xr:uid="{00000000-0005-0000-0000-000098000000}"/>
    <cellStyle name="Normal 2 21" xfId="153" xr:uid="{00000000-0005-0000-0000-000099000000}"/>
    <cellStyle name="Normal 2 22" xfId="154" xr:uid="{00000000-0005-0000-0000-00009A000000}"/>
    <cellStyle name="Normal 2 23" xfId="155" xr:uid="{00000000-0005-0000-0000-00009B000000}"/>
    <cellStyle name="Normal 2 24" xfId="156" xr:uid="{00000000-0005-0000-0000-00009C000000}"/>
    <cellStyle name="Normal 2 25" xfId="157" xr:uid="{00000000-0005-0000-0000-00009D000000}"/>
    <cellStyle name="Normal 2 26" xfId="158" xr:uid="{00000000-0005-0000-0000-00009E000000}"/>
    <cellStyle name="Normal 2 27" xfId="159" xr:uid="{00000000-0005-0000-0000-00009F000000}"/>
    <cellStyle name="Normal 2 28" xfId="160" xr:uid="{00000000-0005-0000-0000-0000A0000000}"/>
    <cellStyle name="Normal 2 29" xfId="161" xr:uid="{00000000-0005-0000-0000-0000A1000000}"/>
    <cellStyle name="Normal 2 3" xfId="162" xr:uid="{00000000-0005-0000-0000-0000A2000000}"/>
    <cellStyle name="Normal 2 3 2" xfId="163" xr:uid="{00000000-0005-0000-0000-0000A3000000}"/>
    <cellStyle name="Normal 2 3 3" xfId="164" xr:uid="{00000000-0005-0000-0000-0000A4000000}"/>
    <cellStyle name="Normal 2 3 4" xfId="165" xr:uid="{00000000-0005-0000-0000-0000A5000000}"/>
    <cellStyle name="Normal 2 3 5" xfId="166" xr:uid="{00000000-0005-0000-0000-0000A6000000}"/>
    <cellStyle name="Normal 2 3 6" xfId="167" xr:uid="{00000000-0005-0000-0000-0000A7000000}"/>
    <cellStyle name="Normal 2 30" xfId="168" xr:uid="{00000000-0005-0000-0000-0000A8000000}"/>
    <cellStyle name="Normal 2 31" xfId="169" xr:uid="{00000000-0005-0000-0000-0000A9000000}"/>
    <cellStyle name="Normal 2 32" xfId="170" xr:uid="{00000000-0005-0000-0000-0000AA000000}"/>
    <cellStyle name="Normal 2 33" xfId="171" xr:uid="{00000000-0005-0000-0000-0000AB000000}"/>
    <cellStyle name="Normal 2 34" xfId="172" xr:uid="{00000000-0005-0000-0000-0000AC000000}"/>
    <cellStyle name="Normal 2 35" xfId="173" xr:uid="{00000000-0005-0000-0000-0000AD000000}"/>
    <cellStyle name="Normal 2 36" xfId="174" xr:uid="{00000000-0005-0000-0000-0000AE000000}"/>
    <cellStyle name="Normal 2 37" xfId="175" xr:uid="{00000000-0005-0000-0000-0000AF000000}"/>
    <cellStyle name="Normal 2 38" xfId="176" xr:uid="{00000000-0005-0000-0000-0000B0000000}"/>
    <cellStyle name="Normal 2 39" xfId="177" xr:uid="{00000000-0005-0000-0000-0000B1000000}"/>
    <cellStyle name="Normal 2 4" xfId="178" xr:uid="{00000000-0005-0000-0000-0000B2000000}"/>
    <cellStyle name="Normal 2 4 2" xfId="179" xr:uid="{00000000-0005-0000-0000-0000B3000000}"/>
    <cellStyle name="Normal 2 40" xfId="180" xr:uid="{00000000-0005-0000-0000-0000B4000000}"/>
    <cellStyle name="Normal 2 41" xfId="181" xr:uid="{00000000-0005-0000-0000-0000B5000000}"/>
    <cellStyle name="Normal 2 42" xfId="182" xr:uid="{00000000-0005-0000-0000-0000B6000000}"/>
    <cellStyle name="Normal 2 43" xfId="183" xr:uid="{00000000-0005-0000-0000-0000B7000000}"/>
    <cellStyle name="Normal 2 44" xfId="184" xr:uid="{00000000-0005-0000-0000-0000B8000000}"/>
    <cellStyle name="Normal 2 45" xfId="185" xr:uid="{00000000-0005-0000-0000-0000B9000000}"/>
    <cellStyle name="Normal 2 46" xfId="186" xr:uid="{00000000-0005-0000-0000-0000BA000000}"/>
    <cellStyle name="Normal 2 47" xfId="187" xr:uid="{00000000-0005-0000-0000-0000BB000000}"/>
    <cellStyle name="Normal 2 48" xfId="188" xr:uid="{00000000-0005-0000-0000-0000BC000000}"/>
    <cellStyle name="Normal 2 49" xfId="189" xr:uid="{00000000-0005-0000-0000-0000BD000000}"/>
    <cellStyle name="Normal 2 5" xfId="190" xr:uid="{00000000-0005-0000-0000-0000BE000000}"/>
    <cellStyle name="Normal 2 5 2" xfId="191" xr:uid="{00000000-0005-0000-0000-0000BF000000}"/>
    <cellStyle name="Normal 2 50" xfId="192" xr:uid="{00000000-0005-0000-0000-0000C0000000}"/>
    <cellStyle name="Normal 2 51" xfId="193" xr:uid="{00000000-0005-0000-0000-0000C1000000}"/>
    <cellStyle name="Normal 2 52" xfId="194" xr:uid="{00000000-0005-0000-0000-0000C2000000}"/>
    <cellStyle name="Normal 2 53" xfId="195" xr:uid="{00000000-0005-0000-0000-0000C3000000}"/>
    <cellStyle name="Normal 2 54" xfId="196" xr:uid="{00000000-0005-0000-0000-0000C4000000}"/>
    <cellStyle name="Normal 2 55" xfId="197" xr:uid="{00000000-0005-0000-0000-0000C5000000}"/>
    <cellStyle name="Normal 2 56" xfId="198" xr:uid="{00000000-0005-0000-0000-0000C6000000}"/>
    <cellStyle name="Normal 2 57" xfId="199" xr:uid="{00000000-0005-0000-0000-0000C7000000}"/>
    <cellStyle name="Normal 2 58" xfId="200" xr:uid="{00000000-0005-0000-0000-0000C8000000}"/>
    <cellStyle name="Normal 2 59" xfId="201" xr:uid="{00000000-0005-0000-0000-0000C9000000}"/>
    <cellStyle name="Normal 2 6" xfId="202" xr:uid="{00000000-0005-0000-0000-0000CA000000}"/>
    <cellStyle name="Normal 2 6 2" xfId="203" xr:uid="{00000000-0005-0000-0000-0000CB000000}"/>
    <cellStyle name="Normal 2 60" xfId="204" xr:uid="{00000000-0005-0000-0000-0000CC000000}"/>
    <cellStyle name="Normal 2 61" xfId="205" xr:uid="{00000000-0005-0000-0000-0000CD000000}"/>
    <cellStyle name="Normal 2 62" xfId="206" xr:uid="{00000000-0005-0000-0000-0000CE000000}"/>
    <cellStyle name="Normal 2 63" xfId="207" xr:uid="{00000000-0005-0000-0000-0000CF000000}"/>
    <cellStyle name="Normal 2 64" xfId="208" xr:uid="{00000000-0005-0000-0000-0000D0000000}"/>
    <cellStyle name="Normal 2 65" xfId="209" xr:uid="{00000000-0005-0000-0000-0000D1000000}"/>
    <cellStyle name="Normal 2 66" xfId="210" xr:uid="{00000000-0005-0000-0000-0000D2000000}"/>
    <cellStyle name="Normal 2 67" xfId="211" xr:uid="{00000000-0005-0000-0000-0000D3000000}"/>
    <cellStyle name="Normal 2 68" xfId="212" xr:uid="{00000000-0005-0000-0000-0000D4000000}"/>
    <cellStyle name="Normal 2 69" xfId="213" xr:uid="{00000000-0005-0000-0000-0000D5000000}"/>
    <cellStyle name="Normal 2 7" xfId="214" xr:uid="{00000000-0005-0000-0000-0000D6000000}"/>
    <cellStyle name="Normal 2 7 2" xfId="215" xr:uid="{00000000-0005-0000-0000-0000D7000000}"/>
    <cellStyle name="Normal 2 70" xfId="216" xr:uid="{00000000-0005-0000-0000-0000D8000000}"/>
    <cellStyle name="Normal 2 71" xfId="217" xr:uid="{00000000-0005-0000-0000-0000D9000000}"/>
    <cellStyle name="Normal 2 72" xfId="218" xr:uid="{00000000-0005-0000-0000-0000DA000000}"/>
    <cellStyle name="Normal 2 73" xfId="219" xr:uid="{00000000-0005-0000-0000-0000DB000000}"/>
    <cellStyle name="Normal 2 74" xfId="220" xr:uid="{00000000-0005-0000-0000-0000DC000000}"/>
    <cellStyle name="Normal 2 75" xfId="221" xr:uid="{00000000-0005-0000-0000-0000DD000000}"/>
    <cellStyle name="Normal 2 76" xfId="222" xr:uid="{00000000-0005-0000-0000-0000DE000000}"/>
    <cellStyle name="Normal 2 77" xfId="223" xr:uid="{00000000-0005-0000-0000-0000DF000000}"/>
    <cellStyle name="Normal 2 78" xfId="224" xr:uid="{00000000-0005-0000-0000-0000E0000000}"/>
    <cellStyle name="Normal 2 79" xfId="225" xr:uid="{00000000-0005-0000-0000-0000E1000000}"/>
    <cellStyle name="Normal 2 8" xfId="226" xr:uid="{00000000-0005-0000-0000-0000E2000000}"/>
    <cellStyle name="Normal 2 8 2" xfId="227" xr:uid="{00000000-0005-0000-0000-0000E3000000}"/>
    <cellStyle name="Normal 2 80" xfId="228" xr:uid="{00000000-0005-0000-0000-0000E4000000}"/>
    <cellStyle name="Normal 2 81" xfId="229" xr:uid="{00000000-0005-0000-0000-0000E5000000}"/>
    <cellStyle name="Normal 2 82" xfId="230" xr:uid="{00000000-0005-0000-0000-0000E6000000}"/>
    <cellStyle name="Normal 2 83" xfId="231" xr:uid="{00000000-0005-0000-0000-0000E7000000}"/>
    <cellStyle name="Normal 2 84" xfId="232" xr:uid="{00000000-0005-0000-0000-0000E8000000}"/>
    <cellStyle name="Normal 2 85" xfId="233" xr:uid="{00000000-0005-0000-0000-0000E9000000}"/>
    <cellStyle name="Normal 2 86" xfId="234" xr:uid="{00000000-0005-0000-0000-0000EA000000}"/>
    <cellStyle name="Normal 2 87" xfId="235" xr:uid="{00000000-0005-0000-0000-0000EB000000}"/>
    <cellStyle name="Normal 2 88" xfId="236" xr:uid="{00000000-0005-0000-0000-0000EC000000}"/>
    <cellStyle name="Normal 2 89" xfId="237" xr:uid="{00000000-0005-0000-0000-0000ED000000}"/>
    <cellStyle name="Normal 2 9" xfId="238" xr:uid="{00000000-0005-0000-0000-0000EE000000}"/>
    <cellStyle name="Normal 2 90" xfId="239" xr:uid="{00000000-0005-0000-0000-0000EF000000}"/>
    <cellStyle name="Normal 3" xfId="240" xr:uid="{00000000-0005-0000-0000-0000F0000000}"/>
    <cellStyle name="Normal 3 2" xfId="241" xr:uid="{00000000-0005-0000-0000-0000F1000000}"/>
    <cellStyle name="Normal 4" xfId="242" xr:uid="{00000000-0005-0000-0000-0000F2000000}"/>
    <cellStyle name="Normal 4 2" xfId="243" xr:uid="{00000000-0005-0000-0000-0000F3000000}"/>
    <cellStyle name="Normal 4 3" xfId="244" xr:uid="{00000000-0005-0000-0000-0000F4000000}"/>
    <cellStyle name="Normal 4 4" xfId="245" xr:uid="{00000000-0005-0000-0000-0000F5000000}"/>
    <cellStyle name="Normal 4 5" xfId="246" xr:uid="{00000000-0005-0000-0000-0000F6000000}"/>
    <cellStyle name="Normal 4 6" xfId="247" xr:uid="{00000000-0005-0000-0000-0000F7000000}"/>
    <cellStyle name="Normal 5" xfId="248" xr:uid="{00000000-0005-0000-0000-0000F8000000}"/>
    <cellStyle name="Normal 5 2" xfId="249" xr:uid="{00000000-0005-0000-0000-0000F9000000}"/>
    <cellStyle name="Normal 6" xfId="250" xr:uid="{00000000-0005-0000-0000-0000FA000000}"/>
    <cellStyle name="Normal 6 2" xfId="251" xr:uid="{00000000-0005-0000-0000-0000FB000000}"/>
    <cellStyle name="Normal 7" xfId="252" xr:uid="{00000000-0005-0000-0000-0000FC000000}"/>
    <cellStyle name="Normal 7 2" xfId="253" xr:uid="{00000000-0005-0000-0000-0000FD000000}"/>
    <cellStyle name="Normal 8" xfId="254" xr:uid="{00000000-0005-0000-0000-0000FE000000}"/>
    <cellStyle name="Normal 8 2" xfId="255" xr:uid="{00000000-0005-0000-0000-0000FF000000}"/>
    <cellStyle name="Normal 9" xfId="256" xr:uid="{00000000-0005-0000-0000-000000010000}"/>
    <cellStyle name="Normal 9 2" xfId="257" xr:uid="{00000000-0005-0000-0000-000001010000}"/>
    <cellStyle name="Normal Table" xfId="258" xr:uid="{00000000-0005-0000-0000-000002010000}"/>
    <cellStyle name="Note 2 10" xfId="259" xr:uid="{00000000-0005-0000-0000-000003010000}"/>
    <cellStyle name="Note 2 11" xfId="260" xr:uid="{00000000-0005-0000-0000-000004010000}"/>
    <cellStyle name="Note 2 12" xfId="261" xr:uid="{00000000-0005-0000-0000-000005010000}"/>
    <cellStyle name="Note 2 13" xfId="262" xr:uid="{00000000-0005-0000-0000-000006010000}"/>
    <cellStyle name="Note 2 14" xfId="263" xr:uid="{00000000-0005-0000-0000-000007010000}"/>
    <cellStyle name="Note 2 15" xfId="264" xr:uid="{00000000-0005-0000-0000-000008010000}"/>
    <cellStyle name="Note 2 16" xfId="265" xr:uid="{00000000-0005-0000-0000-000009010000}"/>
    <cellStyle name="Note 2 17" xfId="266" xr:uid="{00000000-0005-0000-0000-00000A010000}"/>
    <cellStyle name="Note 2 18" xfId="267" xr:uid="{00000000-0005-0000-0000-00000B010000}"/>
    <cellStyle name="Note 2 19" xfId="268" xr:uid="{00000000-0005-0000-0000-00000C010000}"/>
    <cellStyle name="Note 2 2" xfId="269" xr:uid="{00000000-0005-0000-0000-00000D010000}"/>
    <cellStyle name="Note 2 20" xfId="270" xr:uid="{00000000-0005-0000-0000-00000E010000}"/>
    <cellStyle name="Note 2 21" xfId="271" xr:uid="{00000000-0005-0000-0000-00000F010000}"/>
    <cellStyle name="Note 2 22" xfId="272" xr:uid="{00000000-0005-0000-0000-000010010000}"/>
    <cellStyle name="Note 2 23" xfId="273" xr:uid="{00000000-0005-0000-0000-000011010000}"/>
    <cellStyle name="Note 2 24" xfId="274" xr:uid="{00000000-0005-0000-0000-000012010000}"/>
    <cellStyle name="Note 2 25" xfId="275" xr:uid="{00000000-0005-0000-0000-000013010000}"/>
    <cellStyle name="Note 2 26" xfId="276" xr:uid="{00000000-0005-0000-0000-000014010000}"/>
    <cellStyle name="Note 2 27" xfId="277" xr:uid="{00000000-0005-0000-0000-000015010000}"/>
    <cellStyle name="Note 2 28" xfId="278" xr:uid="{00000000-0005-0000-0000-000016010000}"/>
    <cellStyle name="Note 2 29" xfId="279" xr:uid="{00000000-0005-0000-0000-000017010000}"/>
    <cellStyle name="Note 2 3" xfId="280" xr:uid="{00000000-0005-0000-0000-000018010000}"/>
    <cellStyle name="Note 2 30" xfId="281" xr:uid="{00000000-0005-0000-0000-000019010000}"/>
    <cellStyle name="Note 2 31" xfId="282" xr:uid="{00000000-0005-0000-0000-00001A010000}"/>
    <cellStyle name="Note 2 32" xfId="283" xr:uid="{00000000-0005-0000-0000-00001B010000}"/>
    <cellStyle name="Note 2 33" xfId="284" xr:uid="{00000000-0005-0000-0000-00001C010000}"/>
    <cellStyle name="Note 2 34" xfId="285" xr:uid="{00000000-0005-0000-0000-00001D010000}"/>
    <cellStyle name="Note 2 35" xfId="286" xr:uid="{00000000-0005-0000-0000-00001E010000}"/>
    <cellStyle name="Note 2 36" xfId="287" xr:uid="{00000000-0005-0000-0000-00001F010000}"/>
    <cellStyle name="Note 2 37" xfId="288" xr:uid="{00000000-0005-0000-0000-000020010000}"/>
    <cellStyle name="Note 2 38" xfId="289" xr:uid="{00000000-0005-0000-0000-000021010000}"/>
    <cellStyle name="Note 2 39" xfId="290" xr:uid="{00000000-0005-0000-0000-000022010000}"/>
    <cellStyle name="Note 2 4" xfId="291" xr:uid="{00000000-0005-0000-0000-000023010000}"/>
    <cellStyle name="Note 2 40" xfId="292" xr:uid="{00000000-0005-0000-0000-000024010000}"/>
    <cellStyle name="Note 2 41" xfId="293" xr:uid="{00000000-0005-0000-0000-000025010000}"/>
    <cellStyle name="Note 2 42" xfId="294" xr:uid="{00000000-0005-0000-0000-000026010000}"/>
    <cellStyle name="Note 2 43" xfId="295" xr:uid="{00000000-0005-0000-0000-000027010000}"/>
    <cellStyle name="Note 2 44" xfId="296" xr:uid="{00000000-0005-0000-0000-000028010000}"/>
    <cellStyle name="Note 2 45" xfId="297" xr:uid="{00000000-0005-0000-0000-000029010000}"/>
    <cellStyle name="Note 2 46" xfId="298" xr:uid="{00000000-0005-0000-0000-00002A010000}"/>
    <cellStyle name="Note 2 47" xfId="299" xr:uid="{00000000-0005-0000-0000-00002B010000}"/>
    <cellStyle name="Note 2 48" xfId="300" xr:uid="{00000000-0005-0000-0000-00002C010000}"/>
    <cellStyle name="Note 2 49" xfId="301" xr:uid="{00000000-0005-0000-0000-00002D010000}"/>
    <cellStyle name="Note 2 5" xfId="302" xr:uid="{00000000-0005-0000-0000-00002E010000}"/>
    <cellStyle name="Note 2 50" xfId="303" xr:uid="{00000000-0005-0000-0000-00002F010000}"/>
    <cellStyle name="Note 2 51" xfId="304" xr:uid="{00000000-0005-0000-0000-000030010000}"/>
    <cellStyle name="Note 2 52" xfId="305" xr:uid="{00000000-0005-0000-0000-000031010000}"/>
    <cellStyle name="Note 2 53" xfId="306" xr:uid="{00000000-0005-0000-0000-000032010000}"/>
    <cellStyle name="Note 2 54" xfId="307" xr:uid="{00000000-0005-0000-0000-000033010000}"/>
    <cellStyle name="Note 2 55" xfId="308" xr:uid="{00000000-0005-0000-0000-000034010000}"/>
    <cellStyle name="Note 2 56" xfId="309" xr:uid="{00000000-0005-0000-0000-000035010000}"/>
    <cellStyle name="Note 2 57" xfId="310" xr:uid="{00000000-0005-0000-0000-000036010000}"/>
    <cellStyle name="Note 2 58" xfId="311" xr:uid="{00000000-0005-0000-0000-000037010000}"/>
    <cellStyle name="Note 2 59" xfId="312" xr:uid="{00000000-0005-0000-0000-000038010000}"/>
    <cellStyle name="Note 2 6" xfId="313" xr:uid="{00000000-0005-0000-0000-000039010000}"/>
    <cellStyle name="Note 2 60" xfId="314" xr:uid="{00000000-0005-0000-0000-00003A010000}"/>
    <cellStyle name="Note 2 61" xfId="315" xr:uid="{00000000-0005-0000-0000-00003B010000}"/>
    <cellStyle name="Note 2 62" xfId="316" xr:uid="{00000000-0005-0000-0000-00003C010000}"/>
    <cellStyle name="Note 2 63" xfId="317" xr:uid="{00000000-0005-0000-0000-00003D010000}"/>
    <cellStyle name="Note 2 64" xfId="318" xr:uid="{00000000-0005-0000-0000-00003E010000}"/>
    <cellStyle name="Note 2 65" xfId="319" xr:uid="{00000000-0005-0000-0000-00003F010000}"/>
    <cellStyle name="Note 2 66" xfId="320" xr:uid="{00000000-0005-0000-0000-000040010000}"/>
    <cellStyle name="Note 2 67" xfId="321" xr:uid="{00000000-0005-0000-0000-000041010000}"/>
    <cellStyle name="Note 2 68" xfId="322" xr:uid="{00000000-0005-0000-0000-000042010000}"/>
    <cellStyle name="Note 2 69" xfId="323" xr:uid="{00000000-0005-0000-0000-000043010000}"/>
    <cellStyle name="Note 2 7" xfId="324" xr:uid="{00000000-0005-0000-0000-000044010000}"/>
    <cellStyle name="Note 2 70" xfId="325" xr:uid="{00000000-0005-0000-0000-000045010000}"/>
    <cellStyle name="Note 2 71" xfId="326" xr:uid="{00000000-0005-0000-0000-000046010000}"/>
    <cellStyle name="Note 2 72" xfId="327" xr:uid="{00000000-0005-0000-0000-000047010000}"/>
    <cellStyle name="Note 2 73" xfId="328" xr:uid="{00000000-0005-0000-0000-000048010000}"/>
    <cellStyle name="Note 2 74" xfId="329" xr:uid="{00000000-0005-0000-0000-000049010000}"/>
    <cellStyle name="Note 2 75" xfId="330" xr:uid="{00000000-0005-0000-0000-00004A010000}"/>
    <cellStyle name="Note 2 76" xfId="331" xr:uid="{00000000-0005-0000-0000-00004B010000}"/>
    <cellStyle name="Note 2 77" xfId="332" xr:uid="{00000000-0005-0000-0000-00004C010000}"/>
    <cellStyle name="Note 2 78" xfId="333" xr:uid="{00000000-0005-0000-0000-00004D010000}"/>
    <cellStyle name="Note 2 79" xfId="334" xr:uid="{00000000-0005-0000-0000-00004E010000}"/>
    <cellStyle name="Note 2 8" xfId="335" xr:uid="{00000000-0005-0000-0000-00004F010000}"/>
    <cellStyle name="Note 2 80" xfId="336" xr:uid="{00000000-0005-0000-0000-000050010000}"/>
    <cellStyle name="Note 2 81" xfId="337" xr:uid="{00000000-0005-0000-0000-000051010000}"/>
    <cellStyle name="Note 2 82" xfId="338" xr:uid="{00000000-0005-0000-0000-000052010000}"/>
    <cellStyle name="Note 2 83" xfId="339" xr:uid="{00000000-0005-0000-0000-000053010000}"/>
    <cellStyle name="Note 2 84" xfId="340" xr:uid="{00000000-0005-0000-0000-000054010000}"/>
    <cellStyle name="Note 2 85" xfId="341" xr:uid="{00000000-0005-0000-0000-000055010000}"/>
    <cellStyle name="Note 2 86" xfId="342" xr:uid="{00000000-0005-0000-0000-000056010000}"/>
    <cellStyle name="Note 2 87" xfId="343" xr:uid="{00000000-0005-0000-0000-000057010000}"/>
    <cellStyle name="Note 2 88" xfId="344" xr:uid="{00000000-0005-0000-0000-000058010000}"/>
    <cellStyle name="Note 2 89" xfId="345" xr:uid="{00000000-0005-0000-0000-000059010000}"/>
    <cellStyle name="Note 2 9" xfId="346" xr:uid="{00000000-0005-0000-0000-00005A010000}"/>
    <cellStyle name="Note 2 90" xfId="347" xr:uid="{00000000-0005-0000-0000-00005B010000}"/>
    <cellStyle name="Note 3 10" xfId="348" xr:uid="{00000000-0005-0000-0000-00005C010000}"/>
    <cellStyle name="Note 3 11" xfId="349" xr:uid="{00000000-0005-0000-0000-00005D010000}"/>
    <cellStyle name="Note 3 12" xfId="350" xr:uid="{00000000-0005-0000-0000-00005E010000}"/>
    <cellStyle name="Note 3 13" xfId="351" xr:uid="{00000000-0005-0000-0000-00005F010000}"/>
    <cellStyle name="Note 3 14" xfId="352" xr:uid="{00000000-0005-0000-0000-000060010000}"/>
    <cellStyle name="Note 3 15" xfId="353" xr:uid="{00000000-0005-0000-0000-000061010000}"/>
    <cellStyle name="Note 3 16" xfId="354" xr:uid="{00000000-0005-0000-0000-000062010000}"/>
    <cellStyle name="Note 3 17" xfId="355" xr:uid="{00000000-0005-0000-0000-000063010000}"/>
    <cellStyle name="Note 3 18" xfId="356" xr:uid="{00000000-0005-0000-0000-000064010000}"/>
    <cellStyle name="Note 3 19" xfId="357" xr:uid="{00000000-0005-0000-0000-000065010000}"/>
    <cellStyle name="Note 3 2" xfId="358" xr:uid="{00000000-0005-0000-0000-000066010000}"/>
    <cellStyle name="Note 3 20" xfId="359" xr:uid="{00000000-0005-0000-0000-000067010000}"/>
    <cellStyle name="Note 3 21" xfId="360" xr:uid="{00000000-0005-0000-0000-000068010000}"/>
    <cellStyle name="Note 3 22" xfId="361" xr:uid="{00000000-0005-0000-0000-000069010000}"/>
    <cellStyle name="Note 3 23" xfId="362" xr:uid="{00000000-0005-0000-0000-00006A010000}"/>
    <cellStyle name="Note 3 24" xfId="363" xr:uid="{00000000-0005-0000-0000-00006B010000}"/>
    <cellStyle name="Note 3 25" xfId="364" xr:uid="{00000000-0005-0000-0000-00006C010000}"/>
    <cellStyle name="Note 3 26" xfId="365" xr:uid="{00000000-0005-0000-0000-00006D010000}"/>
    <cellStyle name="Note 3 27" xfId="366" xr:uid="{00000000-0005-0000-0000-00006E010000}"/>
    <cellStyle name="Note 3 28" xfId="367" xr:uid="{00000000-0005-0000-0000-00006F010000}"/>
    <cellStyle name="Note 3 29" xfId="368" xr:uid="{00000000-0005-0000-0000-000070010000}"/>
    <cellStyle name="Note 3 3" xfId="369" xr:uid="{00000000-0005-0000-0000-000071010000}"/>
    <cellStyle name="Note 3 30" xfId="370" xr:uid="{00000000-0005-0000-0000-000072010000}"/>
    <cellStyle name="Note 3 31" xfId="371" xr:uid="{00000000-0005-0000-0000-000073010000}"/>
    <cellStyle name="Note 3 32" xfId="372" xr:uid="{00000000-0005-0000-0000-000074010000}"/>
    <cellStyle name="Note 3 33" xfId="373" xr:uid="{00000000-0005-0000-0000-000075010000}"/>
    <cellStyle name="Note 3 34" xfId="374" xr:uid="{00000000-0005-0000-0000-000076010000}"/>
    <cellStyle name="Note 3 35" xfId="375" xr:uid="{00000000-0005-0000-0000-000077010000}"/>
    <cellStyle name="Note 3 36" xfId="376" xr:uid="{00000000-0005-0000-0000-000078010000}"/>
    <cellStyle name="Note 3 37" xfId="377" xr:uid="{00000000-0005-0000-0000-000079010000}"/>
    <cellStyle name="Note 3 38" xfId="378" xr:uid="{00000000-0005-0000-0000-00007A010000}"/>
    <cellStyle name="Note 3 39" xfId="379" xr:uid="{00000000-0005-0000-0000-00007B010000}"/>
    <cellStyle name="Note 3 4" xfId="380" xr:uid="{00000000-0005-0000-0000-00007C010000}"/>
    <cellStyle name="Note 3 40" xfId="381" xr:uid="{00000000-0005-0000-0000-00007D010000}"/>
    <cellStyle name="Note 3 41" xfId="382" xr:uid="{00000000-0005-0000-0000-00007E010000}"/>
    <cellStyle name="Note 3 42" xfId="383" xr:uid="{00000000-0005-0000-0000-00007F010000}"/>
    <cellStyle name="Note 3 43" xfId="384" xr:uid="{00000000-0005-0000-0000-000080010000}"/>
    <cellStyle name="Note 3 44" xfId="385" xr:uid="{00000000-0005-0000-0000-000081010000}"/>
    <cellStyle name="Note 3 45" xfId="386" xr:uid="{00000000-0005-0000-0000-000082010000}"/>
    <cellStyle name="Note 3 46" xfId="387" xr:uid="{00000000-0005-0000-0000-000083010000}"/>
    <cellStyle name="Note 3 47" xfId="388" xr:uid="{00000000-0005-0000-0000-000084010000}"/>
    <cellStyle name="Note 3 48" xfId="389" xr:uid="{00000000-0005-0000-0000-000085010000}"/>
    <cellStyle name="Note 3 49" xfId="390" xr:uid="{00000000-0005-0000-0000-000086010000}"/>
    <cellStyle name="Note 3 5" xfId="391" xr:uid="{00000000-0005-0000-0000-000087010000}"/>
    <cellStyle name="Note 3 50" xfId="392" xr:uid="{00000000-0005-0000-0000-000088010000}"/>
    <cellStyle name="Note 3 51" xfId="393" xr:uid="{00000000-0005-0000-0000-000089010000}"/>
    <cellStyle name="Note 3 52" xfId="394" xr:uid="{00000000-0005-0000-0000-00008A010000}"/>
    <cellStyle name="Note 3 53" xfId="395" xr:uid="{00000000-0005-0000-0000-00008B010000}"/>
    <cellStyle name="Note 3 54" xfId="396" xr:uid="{00000000-0005-0000-0000-00008C010000}"/>
    <cellStyle name="Note 3 55" xfId="397" xr:uid="{00000000-0005-0000-0000-00008D010000}"/>
    <cellStyle name="Note 3 56" xfId="398" xr:uid="{00000000-0005-0000-0000-00008E010000}"/>
    <cellStyle name="Note 3 57" xfId="399" xr:uid="{00000000-0005-0000-0000-00008F010000}"/>
    <cellStyle name="Note 3 58" xfId="400" xr:uid="{00000000-0005-0000-0000-000090010000}"/>
    <cellStyle name="Note 3 59" xfId="401" xr:uid="{00000000-0005-0000-0000-000091010000}"/>
    <cellStyle name="Note 3 6" xfId="402" xr:uid="{00000000-0005-0000-0000-000092010000}"/>
    <cellStyle name="Note 3 60" xfId="403" xr:uid="{00000000-0005-0000-0000-000093010000}"/>
    <cellStyle name="Note 3 61" xfId="404" xr:uid="{00000000-0005-0000-0000-000094010000}"/>
    <cellStyle name="Note 3 62" xfId="405" xr:uid="{00000000-0005-0000-0000-000095010000}"/>
    <cellStyle name="Note 3 63" xfId="406" xr:uid="{00000000-0005-0000-0000-000096010000}"/>
    <cellStyle name="Note 3 64" xfId="407" xr:uid="{00000000-0005-0000-0000-000097010000}"/>
    <cellStyle name="Note 3 65" xfId="408" xr:uid="{00000000-0005-0000-0000-000098010000}"/>
    <cellStyle name="Note 3 66" xfId="409" xr:uid="{00000000-0005-0000-0000-000099010000}"/>
    <cellStyle name="Note 3 67" xfId="410" xr:uid="{00000000-0005-0000-0000-00009A010000}"/>
    <cellStyle name="Note 3 68" xfId="411" xr:uid="{00000000-0005-0000-0000-00009B010000}"/>
    <cellStyle name="Note 3 69" xfId="412" xr:uid="{00000000-0005-0000-0000-00009C010000}"/>
    <cellStyle name="Note 3 7" xfId="413" xr:uid="{00000000-0005-0000-0000-00009D010000}"/>
    <cellStyle name="Note 3 70" xfId="414" xr:uid="{00000000-0005-0000-0000-00009E010000}"/>
    <cellStyle name="Note 3 71" xfId="415" xr:uid="{00000000-0005-0000-0000-00009F010000}"/>
    <cellStyle name="Note 3 72" xfId="416" xr:uid="{00000000-0005-0000-0000-0000A0010000}"/>
    <cellStyle name="Note 3 73" xfId="417" xr:uid="{00000000-0005-0000-0000-0000A1010000}"/>
    <cellStyle name="Note 3 74" xfId="418" xr:uid="{00000000-0005-0000-0000-0000A2010000}"/>
    <cellStyle name="Note 3 75" xfId="419" xr:uid="{00000000-0005-0000-0000-0000A3010000}"/>
    <cellStyle name="Note 3 76" xfId="420" xr:uid="{00000000-0005-0000-0000-0000A4010000}"/>
    <cellStyle name="Note 3 77" xfId="421" xr:uid="{00000000-0005-0000-0000-0000A5010000}"/>
    <cellStyle name="Note 3 78" xfId="422" xr:uid="{00000000-0005-0000-0000-0000A6010000}"/>
    <cellStyle name="Note 3 79" xfId="423" xr:uid="{00000000-0005-0000-0000-0000A7010000}"/>
    <cellStyle name="Note 3 8" xfId="424" xr:uid="{00000000-0005-0000-0000-0000A8010000}"/>
    <cellStyle name="Note 3 80" xfId="425" xr:uid="{00000000-0005-0000-0000-0000A9010000}"/>
    <cellStyle name="Note 3 81" xfId="426" xr:uid="{00000000-0005-0000-0000-0000AA010000}"/>
    <cellStyle name="Note 3 82" xfId="427" xr:uid="{00000000-0005-0000-0000-0000AB010000}"/>
    <cellStyle name="Note 3 83" xfId="428" xr:uid="{00000000-0005-0000-0000-0000AC010000}"/>
    <cellStyle name="Note 3 84" xfId="429" xr:uid="{00000000-0005-0000-0000-0000AD010000}"/>
    <cellStyle name="Note 3 85" xfId="430" xr:uid="{00000000-0005-0000-0000-0000AE010000}"/>
    <cellStyle name="Note 3 86" xfId="431" xr:uid="{00000000-0005-0000-0000-0000AF010000}"/>
    <cellStyle name="Note 3 87" xfId="432" xr:uid="{00000000-0005-0000-0000-0000B0010000}"/>
    <cellStyle name="Note 3 88" xfId="433" xr:uid="{00000000-0005-0000-0000-0000B1010000}"/>
    <cellStyle name="Note 3 89" xfId="434" xr:uid="{00000000-0005-0000-0000-0000B2010000}"/>
    <cellStyle name="Note 3 9" xfId="435" xr:uid="{00000000-0005-0000-0000-0000B3010000}"/>
    <cellStyle name="Note 3 90" xfId="436" xr:uid="{00000000-0005-0000-0000-0000B4010000}"/>
    <cellStyle name="Note 4 10" xfId="437" xr:uid="{00000000-0005-0000-0000-0000B5010000}"/>
    <cellStyle name="Note 4 11" xfId="438" xr:uid="{00000000-0005-0000-0000-0000B6010000}"/>
    <cellStyle name="Note 4 12" xfId="439" xr:uid="{00000000-0005-0000-0000-0000B7010000}"/>
    <cellStyle name="Note 4 13" xfId="440" xr:uid="{00000000-0005-0000-0000-0000B8010000}"/>
    <cellStyle name="Note 4 14" xfId="441" xr:uid="{00000000-0005-0000-0000-0000B9010000}"/>
    <cellStyle name="Note 4 15" xfId="442" xr:uid="{00000000-0005-0000-0000-0000BA010000}"/>
    <cellStyle name="Note 4 16" xfId="443" xr:uid="{00000000-0005-0000-0000-0000BB010000}"/>
    <cellStyle name="Note 4 17" xfId="444" xr:uid="{00000000-0005-0000-0000-0000BC010000}"/>
    <cellStyle name="Note 4 18" xfId="445" xr:uid="{00000000-0005-0000-0000-0000BD010000}"/>
    <cellStyle name="Note 4 19" xfId="446" xr:uid="{00000000-0005-0000-0000-0000BE010000}"/>
    <cellStyle name="Note 4 2" xfId="447" xr:uid="{00000000-0005-0000-0000-0000BF010000}"/>
    <cellStyle name="Note 4 20" xfId="448" xr:uid="{00000000-0005-0000-0000-0000C0010000}"/>
    <cellStyle name="Note 4 21" xfId="449" xr:uid="{00000000-0005-0000-0000-0000C1010000}"/>
    <cellStyle name="Note 4 22" xfId="450" xr:uid="{00000000-0005-0000-0000-0000C2010000}"/>
    <cellStyle name="Note 4 23" xfId="451" xr:uid="{00000000-0005-0000-0000-0000C3010000}"/>
    <cellStyle name="Note 4 24" xfId="452" xr:uid="{00000000-0005-0000-0000-0000C4010000}"/>
    <cellStyle name="Note 4 25" xfId="453" xr:uid="{00000000-0005-0000-0000-0000C5010000}"/>
    <cellStyle name="Note 4 26" xfId="454" xr:uid="{00000000-0005-0000-0000-0000C6010000}"/>
    <cellStyle name="Note 4 27" xfId="455" xr:uid="{00000000-0005-0000-0000-0000C7010000}"/>
    <cellStyle name="Note 4 28" xfId="456" xr:uid="{00000000-0005-0000-0000-0000C8010000}"/>
    <cellStyle name="Note 4 29" xfId="457" xr:uid="{00000000-0005-0000-0000-0000C9010000}"/>
    <cellStyle name="Note 4 3" xfId="458" xr:uid="{00000000-0005-0000-0000-0000CA010000}"/>
    <cellStyle name="Note 4 30" xfId="459" xr:uid="{00000000-0005-0000-0000-0000CB010000}"/>
    <cellStyle name="Note 4 31" xfId="460" xr:uid="{00000000-0005-0000-0000-0000CC010000}"/>
    <cellStyle name="Note 4 32" xfId="461" xr:uid="{00000000-0005-0000-0000-0000CD010000}"/>
    <cellStyle name="Note 4 33" xfId="462" xr:uid="{00000000-0005-0000-0000-0000CE010000}"/>
    <cellStyle name="Note 4 34" xfId="463" xr:uid="{00000000-0005-0000-0000-0000CF010000}"/>
    <cellStyle name="Note 4 35" xfId="464" xr:uid="{00000000-0005-0000-0000-0000D0010000}"/>
    <cellStyle name="Note 4 36" xfId="465" xr:uid="{00000000-0005-0000-0000-0000D1010000}"/>
    <cellStyle name="Note 4 37" xfId="466" xr:uid="{00000000-0005-0000-0000-0000D2010000}"/>
    <cellStyle name="Note 4 38" xfId="467" xr:uid="{00000000-0005-0000-0000-0000D3010000}"/>
    <cellStyle name="Note 4 39" xfId="468" xr:uid="{00000000-0005-0000-0000-0000D4010000}"/>
    <cellStyle name="Note 4 4" xfId="469" xr:uid="{00000000-0005-0000-0000-0000D5010000}"/>
    <cellStyle name="Note 4 40" xfId="470" xr:uid="{00000000-0005-0000-0000-0000D6010000}"/>
    <cellStyle name="Note 4 41" xfId="471" xr:uid="{00000000-0005-0000-0000-0000D7010000}"/>
    <cellStyle name="Note 4 42" xfId="472" xr:uid="{00000000-0005-0000-0000-0000D8010000}"/>
    <cellStyle name="Note 4 43" xfId="473" xr:uid="{00000000-0005-0000-0000-0000D9010000}"/>
    <cellStyle name="Note 4 44" xfId="474" xr:uid="{00000000-0005-0000-0000-0000DA010000}"/>
    <cellStyle name="Note 4 45" xfId="475" xr:uid="{00000000-0005-0000-0000-0000DB010000}"/>
    <cellStyle name="Note 4 46" xfId="476" xr:uid="{00000000-0005-0000-0000-0000DC010000}"/>
    <cellStyle name="Note 4 47" xfId="477" xr:uid="{00000000-0005-0000-0000-0000DD010000}"/>
    <cellStyle name="Note 4 48" xfId="478" xr:uid="{00000000-0005-0000-0000-0000DE010000}"/>
    <cellStyle name="Note 4 49" xfId="479" xr:uid="{00000000-0005-0000-0000-0000DF010000}"/>
    <cellStyle name="Note 4 5" xfId="480" xr:uid="{00000000-0005-0000-0000-0000E0010000}"/>
    <cellStyle name="Note 4 50" xfId="481" xr:uid="{00000000-0005-0000-0000-0000E1010000}"/>
    <cellStyle name="Note 4 51" xfId="482" xr:uid="{00000000-0005-0000-0000-0000E2010000}"/>
    <cellStyle name="Note 4 52" xfId="483" xr:uid="{00000000-0005-0000-0000-0000E3010000}"/>
    <cellStyle name="Note 4 53" xfId="484" xr:uid="{00000000-0005-0000-0000-0000E4010000}"/>
    <cellStyle name="Note 4 54" xfId="485" xr:uid="{00000000-0005-0000-0000-0000E5010000}"/>
    <cellStyle name="Note 4 55" xfId="486" xr:uid="{00000000-0005-0000-0000-0000E6010000}"/>
    <cellStyle name="Note 4 56" xfId="487" xr:uid="{00000000-0005-0000-0000-0000E7010000}"/>
    <cellStyle name="Note 4 57" xfId="488" xr:uid="{00000000-0005-0000-0000-0000E8010000}"/>
    <cellStyle name="Note 4 58" xfId="489" xr:uid="{00000000-0005-0000-0000-0000E9010000}"/>
    <cellStyle name="Note 4 59" xfId="490" xr:uid="{00000000-0005-0000-0000-0000EA010000}"/>
    <cellStyle name="Note 4 6" xfId="491" xr:uid="{00000000-0005-0000-0000-0000EB010000}"/>
    <cellStyle name="Note 4 60" xfId="492" xr:uid="{00000000-0005-0000-0000-0000EC010000}"/>
    <cellStyle name="Note 4 61" xfId="493" xr:uid="{00000000-0005-0000-0000-0000ED010000}"/>
    <cellStyle name="Note 4 62" xfId="494" xr:uid="{00000000-0005-0000-0000-0000EE010000}"/>
    <cellStyle name="Note 4 63" xfId="495" xr:uid="{00000000-0005-0000-0000-0000EF010000}"/>
    <cellStyle name="Note 4 64" xfId="496" xr:uid="{00000000-0005-0000-0000-0000F0010000}"/>
    <cellStyle name="Note 4 65" xfId="497" xr:uid="{00000000-0005-0000-0000-0000F1010000}"/>
    <cellStyle name="Note 4 66" xfId="498" xr:uid="{00000000-0005-0000-0000-0000F2010000}"/>
    <cellStyle name="Note 4 67" xfId="499" xr:uid="{00000000-0005-0000-0000-0000F3010000}"/>
    <cellStyle name="Note 4 68" xfId="500" xr:uid="{00000000-0005-0000-0000-0000F4010000}"/>
    <cellStyle name="Note 4 69" xfId="501" xr:uid="{00000000-0005-0000-0000-0000F5010000}"/>
    <cellStyle name="Note 4 7" xfId="502" xr:uid="{00000000-0005-0000-0000-0000F6010000}"/>
    <cellStyle name="Note 4 70" xfId="503" xr:uid="{00000000-0005-0000-0000-0000F7010000}"/>
    <cellStyle name="Note 4 71" xfId="504" xr:uid="{00000000-0005-0000-0000-0000F8010000}"/>
    <cellStyle name="Note 4 72" xfId="505" xr:uid="{00000000-0005-0000-0000-0000F9010000}"/>
    <cellStyle name="Note 4 73" xfId="506" xr:uid="{00000000-0005-0000-0000-0000FA010000}"/>
    <cellStyle name="Note 4 74" xfId="507" xr:uid="{00000000-0005-0000-0000-0000FB010000}"/>
    <cellStyle name="Note 4 75" xfId="508" xr:uid="{00000000-0005-0000-0000-0000FC010000}"/>
    <cellStyle name="Note 4 76" xfId="509" xr:uid="{00000000-0005-0000-0000-0000FD010000}"/>
    <cellStyle name="Note 4 77" xfId="510" xr:uid="{00000000-0005-0000-0000-0000FE010000}"/>
    <cellStyle name="Note 4 78" xfId="511" xr:uid="{00000000-0005-0000-0000-0000FF010000}"/>
    <cellStyle name="Note 4 79" xfId="512" xr:uid="{00000000-0005-0000-0000-000000020000}"/>
    <cellStyle name="Note 4 8" xfId="513" xr:uid="{00000000-0005-0000-0000-000001020000}"/>
    <cellStyle name="Note 4 80" xfId="514" xr:uid="{00000000-0005-0000-0000-000002020000}"/>
    <cellStyle name="Note 4 81" xfId="515" xr:uid="{00000000-0005-0000-0000-000003020000}"/>
    <cellStyle name="Note 4 82" xfId="516" xr:uid="{00000000-0005-0000-0000-000004020000}"/>
    <cellStyle name="Note 4 83" xfId="517" xr:uid="{00000000-0005-0000-0000-000005020000}"/>
    <cellStyle name="Note 4 84" xfId="518" xr:uid="{00000000-0005-0000-0000-000006020000}"/>
    <cellStyle name="Note 4 85" xfId="519" xr:uid="{00000000-0005-0000-0000-000007020000}"/>
    <cellStyle name="Note 4 86" xfId="520" xr:uid="{00000000-0005-0000-0000-000008020000}"/>
    <cellStyle name="Note 4 87" xfId="521" xr:uid="{00000000-0005-0000-0000-000009020000}"/>
    <cellStyle name="Note 4 88" xfId="522" xr:uid="{00000000-0005-0000-0000-00000A020000}"/>
    <cellStyle name="Note 4 89" xfId="523" xr:uid="{00000000-0005-0000-0000-00000B020000}"/>
    <cellStyle name="Note 4 9" xfId="524" xr:uid="{00000000-0005-0000-0000-00000C020000}"/>
    <cellStyle name="Note 4 90" xfId="525" xr:uid="{00000000-0005-0000-0000-00000D020000}"/>
    <cellStyle name="Note 5 10" xfId="526" xr:uid="{00000000-0005-0000-0000-00000E020000}"/>
    <cellStyle name="Note 5 11" xfId="527" xr:uid="{00000000-0005-0000-0000-00000F020000}"/>
    <cellStyle name="Note 5 12" xfId="528" xr:uid="{00000000-0005-0000-0000-000010020000}"/>
    <cellStyle name="Note 5 13" xfId="529" xr:uid="{00000000-0005-0000-0000-000011020000}"/>
    <cellStyle name="Note 5 14" xfId="530" xr:uid="{00000000-0005-0000-0000-000012020000}"/>
    <cellStyle name="Note 5 15" xfId="531" xr:uid="{00000000-0005-0000-0000-000013020000}"/>
    <cellStyle name="Note 5 16" xfId="532" xr:uid="{00000000-0005-0000-0000-000014020000}"/>
    <cellStyle name="Note 5 17" xfId="533" xr:uid="{00000000-0005-0000-0000-000015020000}"/>
    <cellStyle name="Note 5 18" xfId="534" xr:uid="{00000000-0005-0000-0000-000016020000}"/>
    <cellStyle name="Note 5 19" xfId="535" xr:uid="{00000000-0005-0000-0000-000017020000}"/>
    <cellStyle name="Note 5 2" xfId="536" xr:uid="{00000000-0005-0000-0000-000018020000}"/>
    <cellStyle name="Note 5 20" xfId="537" xr:uid="{00000000-0005-0000-0000-000019020000}"/>
    <cellStyle name="Note 5 21" xfId="538" xr:uid="{00000000-0005-0000-0000-00001A020000}"/>
    <cellStyle name="Note 5 22" xfId="539" xr:uid="{00000000-0005-0000-0000-00001B020000}"/>
    <cellStyle name="Note 5 23" xfId="540" xr:uid="{00000000-0005-0000-0000-00001C020000}"/>
    <cellStyle name="Note 5 24" xfId="541" xr:uid="{00000000-0005-0000-0000-00001D020000}"/>
    <cellStyle name="Note 5 25" xfId="542" xr:uid="{00000000-0005-0000-0000-00001E020000}"/>
    <cellStyle name="Note 5 26" xfId="543" xr:uid="{00000000-0005-0000-0000-00001F020000}"/>
    <cellStyle name="Note 5 27" xfId="544" xr:uid="{00000000-0005-0000-0000-000020020000}"/>
    <cellStyle name="Note 5 28" xfId="545" xr:uid="{00000000-0005-0000-0000-000021020000}"/>
    <cellStyle name="Note 5 29" xfId="546" xr:uid="{00000000-0005-0000-0000-000022020000}"/>
    <cellStyle name="Note 5 3" xfId="547" xr:uid="{00000000-0005-0000-0000-000023020000}"/>
    <cellStyle name="Note 5 30" xfId="548" xr:uid="{00000000-0005-0000-0000-000024020000}"/>
    <cellStyle name="Note 5 31" xfId="549" xr:uid="{00000000-0005-0000-0000-000025020000}"/>
    <cellStyle name="Note 5 32" xfId="550" xr:uid="{00000000-0005-0000-0000-000026020000}"/>
    <cellStyle name="Note 5 33" xfId="551" xr:uid="{00000000-0005-0000-0000-000027020000}"/>
    <cellStyle name="Note 5 34" xfId="552" xr:uid="{00000000-0005-0000-0000-000028020000}"/>
    <cellStyle name="Note 5 35" xfId="553" xr:uid="{00000000-0005-0000-0000-000029020000}"/>
    <cellStyle name="Note 5 36" xfId="554" xr:uid="{00000000-0005-0000-0000-00002A020000}"/>
    <cellStyle name="Note 5 37" xfId="555" xr:uid="{00000000-0005-0000-0000-00002B020000}"/>
    <cellStyle name="Note 5 38" xfId="556" xr:uid="{00000000-0005-0000-0000-00002C020000}"/>
    <cellStyle name="Note 5 39" xfId="557" xr:uid="{00000000-0005-0000-0000-00002D020000}"/>
    <cellStyle name="Note 5 4" xfId="558" xr:uid="{00000000-0005-0000-0000-00002E020000}"/>
    <cellStyle name="Note 5 40" xfId="559" xr:uid="{00000000-0005-0000-0000-00002F020000}"/>
    <cellStyle name="Note 5 41" xfId="560" xr:uid="{00000000-0005-0000-0000-000030020000}"/>
    <cellStyle name="Note 5 42" xfId="561" xr:uid="{00000000-0005-0000-0000-000031020000}"/>
    <cellStyle name="Note 5 43" xfId="562" xr:uid="{00000000-0005-0000-0000-000032020000}"/>
    <cellStyle name="Note 5 44" xfId="563" xr:uid="{00000000-0005-0000-0000-000033020000}"/>
    <cellStyle name="Note 5 45" xfId="564" xr:uid="{00000000-0005-0000-0000-000034020000}"/>
    <cellStyle name="Note 5 46" xfId="565" xr:uid="{00000000-0005-0000-0000-000035020000}"/>
    <cellStyle name="Note 5 47" xfId="566" xr:uid="{00000000-0005-0000-0000-000036020000}"/>
    <cellStyle name="Note 5 48" xfId="567" xr:uid="{00000000-0005-0000-0000-000037020000}"/>
    <cellStyle name="Note 5 49" xfId="568" xr:uid="{00000000-0005-0000-0000-000038020000}"/>
    <cellStyle name="Note 5 5" xfId="569" xr:uid="{00000000-0005-0000-0000-000039020000}"/>
    <cellStyle name="Note 5 50" xfId="570" xr:uid="{00000000-0005-0000-0000-00003A020000}"/>
    <cellStyle name="Note 5 51" xfId="571" xr:uid="{00000000-0005-0000-0000-00003B020000}"/>
    <cellStyle name="Note 5 52" xfId="572" xr:uid="{00000000-0005-0000-0000-00003C020000}"/>
    <cellStyle name="Note 5 53" xfId="573" xr:uid="{00000000-0005-0000-0000-00003D020000}"/>
    <cellStyle name="Note 5 54" xfId="574" xr:uid="{00000000-0005-0000-0000-00003E020000}"/>
    <cellStyle name="Note 5 55" xfId="575" xr:uid="{00000000-0005-0000-0000-00003F020000}"/>
    <cellStyle name="Note 5 56" xfId="576" xr:uid="{00000000-0005-0000-0000-000040020000}"/>
    <cellStyle name="Note 5 57" xfId="577" xr:uid="{00000000-0005-0000-0000-000041020000}"/>
    <cellStyle name="Note 5 58" xfId="578" xr:uid="{00000000-0005-0000-0000-000042020000}"/>
    <cellStyle name="Note 5 59" xfId="579" xr:uid="{00000000-0005-0000-0000-000043020000}"/>
    <cellStyle name="Note 5 6" xfId="580" xr:uid="{00000000-0005-0000-0000-000044020000}"/>
    <cellStyle name="Note 5 60" xfId="581" xr:uid="{00000000-0005-0000-0000-000045020000}"/>
    <cellStyle name="Note 5 61" xfId="582" xr:uid="{00000000-0005-0000-0000-000046020000}"/>
    <cellStyle name="Note 5 62" xfId="583" xr:uid="{00000000-0005-0000-0000-000047020000}"/>
    <cellStyle name="Note 5 63" xfId="584" xr:uid="{00000000-0005-0000-0000-000048020000}"/>
    <cellStyle name="Note 5 64" xfId="585" xr:uid="{00000000-0005-0000-0000-000049020000}"/>
    <cellStyle name="Note 5 65" xfId="586" xr:uid="{00000000-0005-0000-0000-00004A020000}"/>
    <cellStyle name="Note 5 66" xfId="587" xr:uid="{00000000-0005-0000-0000-00004B020000}"/>
    <cellStyle name="Note 5 67" xfId="588" xr:uid="{00000000-0005-0000-0000-00004C020000}"/>
    <cellStyle name="Note 5 68" xfId="589" xr:uid="{00000000-0005-0000-0000-00004D020000}"/>
    <cellStyle name="Note 5 69" xfId="590" xr:uid="{00000000-0005-0000-0000-00004E020000}"/>
    <cellStyle name="Note 5 7" xfId="591" xr:uid="{00000000-0005-0000-0000-00004F020000}"/>
    <cellStyle name="Note 5 70" xfId="592" xr:uid="{00000000-0005-0000-0000-000050020000}"/>
    <cellStyle name="Note 5 71" xfId="593" xr:uid="{00000000-0005-0000-0000-000051020000}"/>
    <cellStyle name="Note 5 72" xfId="594" xr:uid="{00000000-0005-0000-0000-000052020000}"/>
    <cellStyle name="Note 5 73" xfId="595" xr:uid="{00000000-0005-0000-0000-000053020000}"/>
    <cellStyle name="Note 5 74" xfId="596" xr:uid="{00000000-0005-0000-0000-000054020000}"/>
    <cellStyle name="Note 5 75" xfId="597" xr:uid="{00000000-0005-0000-0000-000055020000}"/>
    <cellStyle name="Note 5 76" xfId="598" xr:uid="{00000000-0005-0000-0000-000056020000}"/>
    <cellStyle name="Note 5 77" xfId="599" xr:uid="{00000000-0005-0000-0000-000057020000}"/>
    <cellStyle name="Note 5 78" xfId="600" xr:uid="{00000000-0005-0000-0000-000058020000}"/>
    <cellStyle name="Note 5 79" xfId="601" xr:uid="{00000000-0005-0000-0000-000059020000}"/>
    <cellStyle name="Note 5 8" xfId="602" xr:uid="{00000000-0005-0000-0000-00005A020000}"/>
    <cellStyle name="Note 5 80" xfId="603" xr:uid="{00000000-0005-0000-0000-00005B020000}"/>
    <cellStyle name="Note 5 81" xfId="604" xr:uid="{00000000-0005-0000-0000-00005C020000}"/>
    <cellStyle name="Note 5 82" xfId="605" xr:uid="{00000000-0005-0000-0000-00005D020000}"/>
    <cellStyle name="Note 5 83" xfId="606" xr:uid="{00000000-0005-0000-0000-00005E020000}"/>
    <cellStyle name="Note 5 84" xfId="607" xr:uid="{00000000-0005-0000-0000-00005F020000}"/>
    <cellStyle name="Note 5 85" xfId="608" xr:uid="{00000000-0005-0000-0000-000060020000}"/>
    <cellStyle name="Note 5 86" xfId="609" xr:uid="{00000000-0005-0000-0000-000061020000}"/>
    <cellStyle name="Note 5 87" xfId="610" xr:uid="{00000000-0005-0000-0000-000062020000}"/>
    <cellStyle name="Note 5 88" xfId="611" xr:uid="{00000000-0005-0000-0000-000063020000}"/>
    <cellStyle name="Note 5 89" xfId="612" xr:uid="{00000000-0005-0000-0000-000064020000}"/>
    <cellStyle name="Note 5 9" xfId="613" xr:uid="{00000000-0005-0000-0000-000065020000}"/>
    <cellStyle name="Note 5 90" xfId="614" xr:uid="{00000000-0005-0000-0000-000066020000}"/>
    <cellStyle name="Percent 2" xfId="615" xr:uid="{00000000-0005-0000-0000-000068020000}"/>
    <cellStyle name="Percent 2 2" xfId="616" xr:uid="{00000000-0005-0000-0000-000069020000}"/>
    <cellStyle name="Percent 2 3" xfId="617" xr:uid="{00000000-0005-0000-0000-00006A020000}"/>
    <cellStyle name="Percent 2 4" xfId="618" xr:uid="{00000000-0005-0000-0000-00006B020000}"/>
    <cellStyle name="Percent 3" xfId="619" xr:uid="{00000000-0005-0000-0000-00006C020000}"/>
    <cellStyle name="Percent 3 2" xfId="620" xr:uid="{00000000-0005-0000-0000-00006D020000}"/>
    <cellStyle name="percentage difference" xfId="621" xr:uid="{00000000-0005-0000-0000-00006E020000}"/>
    <cellStyle name="percentage difference one decimal" xfId="622" xr:uid="{00000000-0005-0000-0000-00006F020000}"/>
    <cellStyle name="percentage difference zero decimal" xfId="623" xr:uid="{00000000-0005-0000-0000-000070020000}"/>
    <cellStyle name="Porcentual 2" xfId="624" xr:uid="{00000000-0005-0000-0000-000071020000}"/>
    <cellStyle name="Porcentual 2 2" xfId="625" xr:uid="{00000000-0005-0000-0000-000072020000}"/>
    <cellStyle name="Porcentual 3" xfId="626" xr:uid="{00000000-0005-0000-0000-000073020000}"/>
    <cellStyle name="Porcentual 3 2" xfId="627" xr:uid="{00000000-0005-0000-0000-000074020000}"/>
    <cellStyle name="Porcentual 3 3" xfId="628" xr:uid="{00000000-0005-0000-0000-000075020000}"/>
    <cellStyle name="Porcentual 3 4" xfId="629" xr:uid="{00000000-0005-0000-0000-000076020000}"/>
    <cellStyle name="Porcentual 3 5" xfId="630" xr:uid="{00000000-0005-0000-0000-000077020000}"/>
    <cellStyle name="Publication" xfId="631" xr:uid="{00000000-0005-0000-0000-000078020000}"/>
    <cellStyle name="Red Text" xfId="632" xr:uid="{00000000-0005-0000-0000-000079020000}"/>
    <cellStyle name="TopGrey" xfId="633" xr:uid="{00000000-0005-0000-0000-00007A020000}"/>
  </cellStyles>
  <dxfs count="0"/>
  <tableStyles count="0" defaultTableStyle="TableStyleMedium9" defaultPivotStyle="PivotStyleLight16"/>
  <colors>
    <mruColors>
      <color rgb="FF0051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0</xdr:row>
      <xdr:rowOff>85725</xdr:rowOff>
    </xdr:from>
    <xdr:to>
      <xdr:col>5</xdr:col>
      <xdr:colOff>419100</xdr:colOff>
      <xdr:row>4</xdr:row>
      <xdr:rowOff>77005</xdr:rowOff>
    </xdr:to>
    <xdr:pic>
      <xdr:nvPicPr>
        <xdr:cNvPr id="3" name="Picture 3">
          <a:extLst>
            <a:ext uri="{FF2B5EF4-FFF2-40B4-BE49-F238E27FC236}">
              <a16:creationId xmlns:a16="http://schemas.microsoft.com/office/drawing/2014/main" id="{BE0C1760-C434-460B-860C-1C0978DCC3C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013" b="-2220"/>
        <a:stretch/>
      </xdr:blipFill>
      <xdr:spPr>
        <a:xfrm>
          <a:off x="4305300" y="85725"/>
          <a:ext cx="685800" cy="638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N73"/>
  <sheetViews>
    <sheetView showGridLines="0" tabSelected="1" showWhiteSpace="0" topLeftCell="B1" zoomScaleNormal="100" workbookViewId="0">
      <selection activeCell="M8" sqref="M8"/>
    </sheetView>
  </sheetViews>
  <sheetFormatPr defaultColWidth="9.140625" defaultRowHeight="12.75"/>
  <cols>
    <col min="1" max="1" width="0" style="1" hidden="1" customWidth="1"/>
    <col min="2" max="2" width="39.140625" style="1" customWidth="1"/>
    <col min="3" max="3" width="10.28515625" style="2" bestFit="1" customWidth="1"/>
    <col min="4" max="4" width="8.85546875" style="2" customWidth="1"/>
    <col min="5" max="5" width="10.28515625" style="1" customWidth="1"/>
    <col min="6" max="6" width="7.7109375" style="1" customWidth="1"/>
    <col min="7" max="7" width="11.42578125" style="1" customWidth="1"/>
    <col min="8" max="8" width="9.85546875" style="1" customWidth="1"/>
    <col min="9" max="9" width="10.42578125" style="1" bestFit="1" customWidth="1"/>
    <col min="10" max="10" width="9.85546875" style="1" customWidth="1"/>
    <col min="11" max="11" width="11.42578125" style="1" customWidth="1"/>
    <col min="12" max="12" width="9.85546875" style="1" customWidth="1"/>
    <col min="13" max="13" width="9.140625" style="1"/>
    <col min="14" max="14" width="11.140625" style="1" bestFit="1" customWidth="1"/>
    <col min="15" max="16384" width="9.140625" style="1"/>
  </cols>
  <sheetData>
    <row r="6" spans="2:12" ht="15">
      <c r="B6" s="84" t="s">
        <v>6</v>
      </c>
      <c r="C6" s="84"/>
      <c r="D6" s="84"/>
      <c r="E6" s="84"/>
      <c r="F6" s="84"/>
      <c r="G6" s="84"/>
      <c r="H6" s="84"/>
      <c r="I6" s="84"/>
      <c r="J6" s="84"/>
      <c r="K6" s="84"/>
      <c r="L6" s="84"/>
    </row>
    <row r="7" spans="2:12" s="3" customFormat="1" ht="15">
      <c r="B7" s="84" t="s">
        <v>5</v>
      </c>
      <c r="C7" s="84"/>
      <c r="D7" s="84"/>
      <c r="E7" s="84"/>
      <c r="F7" s="84"/>
      <c r="G7" s="84"/>
      <c r="H7" s="84"/>
      <c r="I7" s="84"/>
      <c r="J7" s="84"/>
      <c r="K7" s="84"/>
      <c r="L7" s="84"/>
    </row>
    <row r="8" spans="2:12" s="3" customFormat="1" ht="15">
      <c r="B8" s="84" t="s">
        <v>4</v>
      </c>
      <c r="C8" s="84"/>
      <c r="D8" s="84"/>
      <c r="E8" s="84"/>
      <c r="F8" s="84"/>
      <c r="G8" s="84"/>
      <c r="H8" s="84"/>
      <c r="I8" s="84"/>
      <c r="J8" s="84"/>
      <c r="K8" s="84"/>
      <c r="L8" s="84"/>
    </row>
    <row r="9" spans="2:12" s="3" customFormat="1" ht="6" customHeight="1">
      <c r="C9" s="4"/>
      <c r="D9" s="4"/>
    </row>
    <row r="10" spans="2:12" s="5" customFormat="1" ht="15">
      <c r="B10" s="84" t="s">
        <v>7</v>
      </c>
      <c r="C10" s="84"/>
      <c r="D10" s="84"/>
      <c r="E10" s="84"/>
      <c r="F10" s="84"/>
      <c r="G10" s="84"/>
      <c r="H10" s="84"/>
      <c r="I10" s="84"/>
      <c r="J10" s="84"/>
      <c r="K10" s="84"/>
      <c r="L10" s="84"/>
    </row>
    <row r="11" spans="2:12" s="5" customFormat="1" ht="15">
      <c r="B11" s="90" t="s">
        <v>8</v>
      </c>
      <c r="C11" s="90"/>
      <c r="D11" s="90"/>
      <c r="E11" s="90"/>
      <c r="F11" s="90"/>
      <c r="G11" s="90"/>
      <c r="H11" s="90"/>
      <c r="I11" s="90"/>
      <c r="J11" s="90"/>
      <c r="K11" s="90"/>
      <c r="L11" s="90"/>
    </row>
    <row r="12" spans="2:12" s="5" customFormat="1" ht="15">
      <c r="B12" s="90" t="s">
        <v>41</v>
      </c>
      <c r="C12" s="90"/>
      <c r="D12" s="90"/>
      <c r="E12" s="90"/>
      <c r="F12" s="90"/>
      <c r="G12" s="90"/>
      <c r="H12" s="90"/>
      <c r="I12" s="90"/>
      <c r="J12" s="90"/>
      <c r="K12" s="90"/>
      <c r="L12" s="90"/>
    </row>
    <row r="13" spans="2:12" s="5" customFormat="1" ht="6.75" customHeight="1">
      <c r="C13" s="4"/>
      <c r="D13" s="4"/>
    </row>
    <row r="14" spans="2:12" s="5" customFormat="1" ht="12.75" customHeight="1">
      <c r="B14" s="88" t="s">
        <v>9</v>
      </c>
      <c r="C14" s="85" t="s">
        <v>45</v>
      </c>
      <c r="D14" s="86"/>
      <c r="E14" s="85" t="s">
        <v>44</v>
      </c>
      <c r="F14" s="86"/>
      <c r="G14" s="85" t="s">
        <v>47</v>
      </c>
      <c r="H14" s="86"/>
      <c r="I14" s="85">
        <v>2019</v>
      </c>
      <c r="J14" s="86"/>
      <c r="K14" s="85" t="s">
        <v>59</v>
      </c>
      <c r="L14" s="86"/>
    </row>
    <row r="15" spans="2:12" s="5" customFormat="1" ht="15">
      <c r="B15" s="89"/>
      <c r="C15" s="12" t="s">
        <v>0</v>
      </c>
      <c r="D15" s="13" t="s">
        <v>1</v>
      </c>
      <c r="E15" s="12" t="s">
        <v>0</v>
      </c>
      <c r="F15" s="13" t="s">
        <v>1</v>
      </c>
      <c r="G15" s="12" t="s">
        <v>0</v>
      </c>
      <c r="H15" s="13" t="s">
        <v>1</v>
      </c>
      <c r="I15" s="12" t="s">
        <v>0</v>
      </c>
      <c r="J15" s="13" t="s">
        <v>1</v>
      </c>
      <c r="K15" s="12" t="s">
        <v>0</v>
      </c>
      <c r="L15" s="13" t="s">
        <v>1</v>
      </c>
    </row>
    <row r="16" spans="2:12" s="3" customFormat="1" ht="15">
      <c r="B16" s="24" t="s">
        <v>10</v>
      </c>
      <c r="C16" s="25"/>
      <c r="D16" s="26"/>
      <c r="E16" s="25"/>
      <c r="F16" s="26"/>
      <c r="G16" s="25"/>
      <c r="H16" s="26"/>
      <c r="I16" s="27"/>
      <c r="J16" s="26"/>
      <c r="K16" s="25"/>
      <c r="L16" s="26"/>
    </row>
    <row r="17" spans="2:12" s="3" customFormat="1" ht="15">
      <c r="B17" s="24" t="s">
        <v>11</v>
      </c>
      <c r="C17" s="28"/>
      <c r="D17" s="26"/>
      <c r="E17" s="28"/>
      <c r="F17" s="26"/>
      <c r="G17" s="28"/>
      <c r="H17" s="26"/>
      <c r="I17" s="26"/>
      <c r="J17" s="26"/>
      <c r="K17" s="28"/>
      <c r="L17" s="26"/>
    </row>
    <row r="18" spans="2:12" s="3" customFormat="1" ht="15">
      <c r="B18" s="24" t="s">
        <v>12</v>
      </c>
      <c r="C18" s="28"/>
      <c r="D18" s="26"/>
      <c r="E18" s="28"/>
      <c r="F18" s="26"/>
      <c r="G18" s="28"/>
      <c r="H18" s="26"/>
      <c r="I18" s="26"/>
      <c r="J18" s="26"/>
      <c r="K18" s="28"/>
      <c r="L18" s="26"/>
    </row>
    <row r="19" spans="2:12" s="3" customFormat="1" ht="15">
      <c r="B19" s="29" t="s">
        <v>13</v>
      </c>
      <c r="C19" s="30">
        <v>2983.954158765001</v>
      </c>
      <c r="D19" s="30">
        <v>16.986029805764641</v>
      </c>
      <c r="E19" s="30">
        <v>2964.8995494939982</v>
      </c>
      <c r="F19" s="30">
        <v>15.752917190823307</v>
      </c>
      <c r="G19" s="30">
        <v>3170.2755283000006</v>
      </c>
      <c r="H19" s="30">
        <v>14.701323306610911</v>
      </c>
      <c r="I19" s="31">
        <v>3491.3856864540021</v>
      </c>
      <c r="J19" s="31">
        <v>14.931200917062403</v>
      </c>
      <c r="K19" s="30">
        <v>3430.2011428280002</v>
      </c>
      <c r="L19" s="30">
        <v>13.566001063574939</v>
      </c>
    </row>
    <row r="20" spans="2:12" s="3" customFormat="1" ht="15">
      <c r="B20" s="29" t="s">
        <v>14</v>
      </c>
      <c r="C20" s="32">
        <v>929.61532460799992</v>
      </c>
      <c r="D20" s="32">
        <v>5.2917949712144443</v>
      </c>
      <c r="E20" s="33">
        <v>920.03586822800025</v>
      </c>
      <c r="F20" s="33">
        <v>4.8882765175826579</v>
      </c>
      <c r="G20" s="33">
        <v>920.79400476800004</v>
      </c>
      <c r="H20" s="33">
        <v>4.2699412849274632</v>
      </c>
      <c r="I20" s="34">
        <v>937.89394971999991</v>
      </c>
      <c r="J20" s="34">
        <v>4.010981386702503</v>
      </c>
      <c r="K20" s="33">
        <v>1086.78005988</v>
      </c>
      <c r="L20" s="33">
        <v>4.2980743211021037</v>
      </c>
    </row>
    <row r="21" spans="2:12" s="3" customFormat="1" ht="15">
      <c r="B21" s="29" t="s">
        <v>2</v>
      </c>
      <c r="C21" s="32">
        <v>169.66060564999998</v>
      </c>
      <c r="D21" s="32">
        <v>0.96578564920974685</v>
      </c>
      <c r="E21" s="33">
        <v>202.31515161999999</v>
      </c>
      <c r="F21" s="33">
        <v>1.0749280967925667</v>
      </c>
      <c r="G21" s="33">
        <v>180.37839277</v>
      </c>
      <c r="H21" s="33">
        <v>0.83645760312214756</v>
      </c>
      <c r="I21" s="34">
        <v>154.40417570999998</v>
      </c>
      <c r="J21" s="34">
        <v>0.66032228375803359</v>
      </c>
      <c r="K21" s="33">
        <v>147.50681075999998</v>
      </c>
      <c r="L21" s="33">
        <v>0.5833703238769653</v>
      </c>
    </row>
    <row r="22" spans="2:12" ht="15">
      <c r="B22" s="29" t="s">
        <v>43</v>
      </c>
      <c r="C22" s="32">
        <v>0</v>
      </c>
      <c r="D22" s="32">
        <v>0</v>
      </c>
      <c r="E22" s="33">
        <v>0</v>
      </c>
      <c r="F22" s="33">
        <v>0</v>
      </c>
      <c r="G22" s="33">
        <v>0</v>
      </c>
      <c r="H22" s="33">
        <v>0</v>
      </c>
      <c r="I22" s="34">
        <v>0</v>
      </c>
      <c r="J22" s="34">
        <v>0</v>
      </c>
      <c r="K22" s="33">
        <v>0</v>
      </c>
      <c r="L22" s="33">
        <v>0</v>
      </c>
    </row>
    <row r="23" spans="2:12" s="3" customFormat="1" ht="15">
      <c r="B23" s="29" t="s">
        <v>15</v>
      </c>
      <c r="C23" s="32">
        <v>348.19612263400001</v>
      </c>
      <c r="D23" s="32">
        <v>1.9820913467922325</v>
      </c>
      <c r="E23" s="33">
        <v>358.54326081599999</v>
      </c>
      <c r="F23" s="33">
        <v>1.9049894280317656</v>
      </c>
      <c r="G23" s="33">
        <v>424.26694582800008</v>
      </c>
      <c r="H23" s="33">
        <v>1.9674269580822308</v>
      </c>
      <c r="I23" s="34">
        <v>454.70568174100003</v>
      </c>
      <c r="J23" s="34">
        <v>1.9445866203055342</v>
      </c>
      <c r="K23" s="33">
        <v>457.93427483700003</v>
      </c>
      <c r="L23" s="33">
        <v>1.8110707217491195</v>
      </c>
    </row>
    <row r="24" spans="2:12" s="3" customFormat="1" ht="15">
      <c r="B24" s="15" t="s">
        <v>16</v>
      </c>
      <c r="C24" s="35">
        <v>4431.4262116570007</v>
      </c>
      <c r="D24" s="35">
        <v>25.225701772981061</v>
      </c>
      <c r="E24" s="36">
        <v>4445.7938301579989</v>
      </c>
      <c r="F24" s="36">
        <v>23.621111233230298</v>
      </c>
      <c r="G24" s="36">
        <v>4695.7148716660004</v>
      </c>
      <c r="H24" s="36">
        <v>21.775149152742753</v>
      </c>
      <c r="I24" s="37">
        <v>5038.3894936250026</v>
      </c>
      <c r="J24" s="37">
        <v>21.54709120782848</v>
      </c>
      <c r="K24" s="36">
        <v>5122.4222883050006</v>
      </c>
      <c r="L24" s="36">
        <v>20.258516430303132</v>
      </c>
    </row>
    <row r="25" spans="2:12" s="3" customFormat="1" ht="15">
      <c r="B25" s="24"/>
      <c r="C25" s="38"/>
      <c r="D25" s="38"/>
      <c r="E25" s="39"/>
      <c r="F25" s="39"/>
      <c r="G25" s="39"/>
      <c r="H25" s="39"/>
      <c r="I25" s="40"/>
      <c r="J25" s="40"/>
      <c r="K25" s="39"/>
      <c r="L25" s="39"/>
    </row>
    <row r="26" spans="2:12" s="3" customFormat="1" ht="15">
      <c r="B26" s="24" t="s">
        <v>17</v>
      </c>
      <c r="C26" s="38"/>
      <c r="D26" s="38"/>
      <c r="E26" s="39"/>
      <c r="F26" s="39"/>
      <c r="G26" s="39"/>
      <c r="H26" s="39"/>
      <c r="I26" s="40"/>
      <c r="J26" s="40"/>
      <c r="K26" s="39"/>
      <c r="L26" s="39"/>
    </row>
    <row r="27" spans="2:12" s="3" customFormat="1" ht="15">
      <c r="B27" s="29" t="s">
        <v>18</v>
      </c>
      <c r="C27" s="32">
        <v>575.42156244</v>
      </c>
      <c r="D27" s="32">
        <v>3.2755623211486653</v>
      </c>
      <c r="E27" s="33">
        <v>489.6133567</v>
      </c>
      <c r="F27" s="33">
        <v>2.6013827905004194</v>
      </c>
      <c r="G27" s="33">
        <v>385.04771958999993</v>
      </c>
      <c r="H27" s="33">
        <v>1.785558057536184</v>
      </c>
      <c r="I27" s="34">
        <v>279.88486689000001</v>
      </c>
      <c r="J27" s="34">
        <v>1.196950883253532</v>
      </c>
      <c r="K27" s="33">
        <v>246.72356094999998</v>
      </c>
      <c r="L27" s="33">
        <v>0.975759715215198</v>
      </c>
    </row>
    <row r="28" spans="2:12" s="3" customFormat="1" ht="15">
      <c r="B28" s="29" t="s">
        <v>19</v>
      </c>
      <c r="C28" s="32">
        <v>36.597372841000002</v>
      </c>
      <c r="D28" s="32">
        <v>0.20832895976766394</v>
      </c>
      <c r="E28" s="33">
        <v>18.269327489999998</v>
      </c>
      <c r="F28" s="33">
        <v>9.7067437961302308E-2</v>
      </c>
      <c r="G28" s="33">
        <v>14.615462089999999</v>
      </c>
      <c r="H28" s="33">
        <v>6.7775381522067052E-2</v>
      </c>
      <c r="I28" s="34">
        <v>10.96159669</v>
      </c>
      <c r="J28" s="34">
        <v>4.6878178823155502E-2</v>
      </c>
      <c r="K28" s="33">
        <v>9.13466399</v>
      </c>
      <c r="L28" s="33">
        <v>3.6126412488328367E-2</v>
      </c>
    </row>
    <row r="29" spans="2:12" s="3" customFormat="1" ht="15">
      <c r="B29" s="29" t="s">
        <v>20</v>
      </c>
      <c r="C29" s="32">
        <v>385.68659176700004</v>
      </c>
      <c r="D29" s="32">
        <v>2.1955042185197269</v>
      </c>
      <c r="E29" s="33">
        <v>435.22211960799996</v>
      </c>
      <c r="F29" s="33">
        <v>2.3123947018608084</v>
      </c>
      <c r="G29" s="33">
        <v>404.06841857600006</v>
      </c>
      <c r="H29" s="33">
        <v>1.873761572598126</v>
      </c>
      <c r="I29" s="34">
        <v>344.34305732299975</v>
      </c>
      <c r="J29" s="34">
        <v>1.472611689173511</v>
      </c>
      <c r="K29" s="33">
        <v>317.68366582999994</v>
      </c>
      <c r="L29" s="33">
        <v>1.2563977356083182</v>
      </c>
    </row>
    <row r="30" spans="2:12" s="3" customFormat="1" ht="14.25" customHeight="1">
      <c r="B30" s="29" t="s">
        <v>48</v>
      </c>
      <c r="C30" s="32">
        <v>568.43376074499974</v>
      </c>
      <c r="D30" s="32">
        <v>3.2357845626601862</v>
      </c>
      <c r="E30" s="33">
        <v>590.33075692</v>
      </c>
      <c r="F30" s="33">
        <v>3.136508125728537</v>
      </c>
      <c r="G30" s="14">
        <v>554.38203215200008</v>
      </c>
      <c r="H30" s="41">
        <v>2.5708016282145927</v>
      </c>
      <c r="I30" s="14">
        <v>524.387322724</v>
      </c>
      <c r="J30" s="42">
        <v>2.2425859464139277</v>
      </c>
      <c r="K30" s="14">
        <v>539.59096517900002</v>
      </c>
      <c r="L30" s="41">
        <v>2.134012351671819</v>
      </c>
    </row>
    <row r="31" spans="2:12" s="3" customFormat="1" ht="14.25" customHeight="1">
      <c r="B31" s="43" t="s">
        <v>42</v>
      </c>
      <c r="C31" s="44">
        <v>465.49489216799998</v>
      </c>
      <c r="D31" s="44">
        <v>2.6498095118422857</v>
      </c>
      <c r="E31" s="45">
        <v>475.11782763299999</v>
      </c>
      <c r="F31" s="45">
        <v>2.5243660601803</v>
      </c>
      <c r="G31" s="45">
        <v>456.40293237000003</v>
      </c>
      <c r="H31" s="45">
        <v>2.1164491877633766</v>
      </c>
      <c r="I31" s="46">
        <v>438.52192852099995</v>
      </c>
      <c r="J31" s="46">
        <v>1.8753754552779893</v>
      </c>
      <c r="K31" s="45">
        <v>459.16678057999997</v>
      </c>
      <c r="L31" s="45">
        <v>1.8159451222650655</v>
      </c>
    </row>
    <row r="32" spans="2:12" s="3" customFormat="1" ht="14.25" customHeight="1">
      <c r="B32" s="29" t="s">
        <v>21</v>
      </c>
      <c r="C32" s="32">
        <v>31.238778852999999</v>
      </c>
      <c r="D32" s="32">
        <v>0.17782539558595711</v>
      </c>
      <c r="E32" s="33">
        <v>24.604198405999998</v>
      </c>
      <c r="F32" s="33">
        <v>0.13072547435964638</v>
      </c>
      <c r="G32" s="33">
        <v>21.207777677999999</v>
      </c>
      <c r="H32" s="41">
        <v>9.8345520279176299E-2</v>
      </c>
      <c r="I32" s="34">
        <v>17.623735337000003</v>
      </c>
      <c r="J32" s="42">
        <v>7.5369368170017104E-2</v>
      </c>
      <c r="K32" s="33">
        <v>15.955049468</v>
      </c>
      <c r="L32" s="41">
        <v>6.3100153326236585E-2</v>
      </c>
    </row>
    <row r="33" spans="2:12" s="3" customFormat="1" ht="15">
      <c r="B33" s="29" t="s">
        <v>3</v>
      </c>
      <c r="C33" s="32">
        <v>244.17485652599999</v>
      </c>
      <c r="D33" s="32">
        <v>1.3899547949106341</v>
      </c>
      <c r="E33" s="33">
        <v>239.37719562000007</v>
      </c>
      <c r="F33" s="33">
        <v>1.271843810228555</v>
      </c>
      <c r="G33" s="33">
        <v>216.3992538899999</v>
      </c>
      <c r="H33" s="33">
        <v>1.0034949222385754</v>
      </c>
      <c r="I33" s="34">
        <v>214.29513453000004</v>
      </c>
      <c r="J33" s="34">
        <v>0.91645094428570029</v>
      </c>
      <c r="K33" s="33">
        <v>214.29513453000004</v>
      </c>
      <c r="L33" s="33">
        <v>0.84750949052397506</v>
      </c>
    </row>
    <row r="34" spans="2:12" s="6" customFormat="1" ht="15.75" customHeight="1">
      <c r="B34" s="43" t="s">
        <v>57</v>
      </c>
      <c r="C34" s="44">
        <v>79.910718666000008</v>
      </c>
      <c r="D34" s="44">
        <v>0.45488830486006382</v>
      </c>
      <c r="E34" s="45">
        <v>79.461245860000005</v>
      </c>
      <c r="F34" s="45">
        <v>0.42218847722036973</v>
      </c>
      <c r="G34" s="45">
        <v>56.423921330000006</v>
      </c>
      <c r="H34" s="47">
        <v>0.26165117268022331</v>
      </c>
      <c r="I34" s="46">
        <v>54.31980197</v>
      </c>
      <c r="J34" s="48">
        <v>0.23230314546338729</v>
      </c>
      <c r="K34" s="45">
        <v>54.31980197</v>
      </c>
      <c r="L34" s="47">
        <v>0.21482777849309068</v>
      </c>
    </row>
    <row r="35" spans="2:12" s="6" customFormat="1" ht="15">
      <c r="B35" s="29" t="s">
        <v>49</v>
      </c>
      <c r="C35" s="32">
        <v>652.15516146799973</v>
      </c>
      <c r="D35" s="32">
        <v>3.7123650100789294</v>
      </c>
      <c r="E35" s="33">
        <v>620.52403030400012</v>
      </c>
      <c r="F35" s="33">
        <v>3.2969291205710829</v>
      </c>
      <c r="G35" s="33">
        <v>498.59357702200003</v>
      </c>
      <c r="H35" s="33">
        <v>2.3120972637765007</v>
      </c>
      <c r="I35" s="34">
        <v>427.34218454800003</v>
      </c>
      <c r="J35" s="34">
        <v>1.8275643514776188</v>
      </c>
      <c r="K35" s="33">
        <v>396.82916997500001</v>
      </c>
      <c r="L35" s="33">
        <v>1.5694079495000475</v>
      </c>
    </row>
    <row r="36" spans="2:12" s="3" customFormat="1" ht="15">
      <c r="B36" s="15" t="s">
        <v>22</v>
      </c>
      <c r="C36" s="49">
        <v>2493.7080846399995</v>
      </c>
      <c r="D36" s="49">
        <v>14.195325262671762</v>
      </c>
      <c r="E36" s="50">
        <v>2417.9409850479997</v>
      </c>
      <c r="F36" s="50">
        <v>12.846851461210349</v>
      </c>
      <c r="G36" s="50">
        <v>2094.3142409980001</v>
      </c>
      <c r="H36" s="50">
        <v>9.7118343461652223</v>
      </c>
      <c r="I36" s="51">
        <v>1818.8378980419998</v>
      </c>
      <c r="J36" s="51">
        <v>7.7784113615974624</v>
      </c>
      <c r="K36" s="50">
        <v>1740.2122099219998</v>
      </c>
      <c r="L36" s="50">
        <v>6.8823138083339215</v>
      </c>
    </row>
    <row r="37" spans="2:12" s="3" customFormat="1" ht="15">
      <c r="B37" s="24"/>
      <c r="C37" s="52"/>
      <c r="D37" s="52"/>
      <c r="E37" s="53"/>
      <c r="F37" s="53"/>
      <c r="G37" s="53"/>
      <c r="H37" s="53"/>
      <c r="I37" s="54"/>
      <c r="J37" s="54"/>
      <c r="K37" s="53"/>
      <c r="L37" s="53"/>
    </row>
    <row r="38" spans="2:12" s="3" customFormat="1" ht="15.75" thickBot="1">
      <c r="B38" s="15" t="s">
        <v>46</v>
      </c>
      <c r="C38" s="16">
        <v>6925.1342962970002</v>
      </c>
      <c r="D38" s="16">
        <v>39.421027035652827</v>
      </c>
      <c r="E38" s="17">
        <v>6863.7348152059985</v>
      </c>
      <c r="F38" s="17">
        <v>36.467962694440651</v>
      </c>
      <c r="G38" s="17">
        <v>6790.0291126640004</v>
      </c>
      <c r="H38" s="17">
        <v>31.486983498907978</v>
      </c>
      <c r="I38" s="18">
        <v>6857.2273916670019</v>
      </c>
      <c r="J38" s="18">
        <v>29.325502569425936</v>
      </c>
      <c r="K38" s="17">
        <v>6862.6344982270002</v>
      </c>
      <c r="L38" s="17">
        <v>27.140830238637047</v>
      </c>
    </row>
    <row r="39" spans="2:12" s="3" customFormat="1" ht="15.75" thickTop="1">
      <c r="B39" s="24"/>
      <c r="C39" s="38"/>
      <c r="D39" s="38"/>
      <c r="E39" s="39"/>
      <c r="F39" s="39"/>
      <c r="G39" s="39"/>
      <c r="H39" s="39"/>
      <c r="I39" s="40"/>
      <c r="J39" s="40"/>
      <c r="K39" s="39"/>
      <c r="L39" s="39"/>
    </row>
    <row r="40" spans="2:12" s="3" customFormat="1" ht="15">
      <c r="B40" s="15" t="s">
        <v>23</v>
      </c>
      <c r="C40" s="32"/>
      <c r="D40" s="32"/>
      <c r="E40" s="33"/>
      <c r="F40" s="33"/>
      <c r="G40" s="33"/>
      <c r="H40" s="33"/>
      <c r="I40" s="34"/>
      <c r="J40" s="34"/>
      <c r="K40" s="33"/>
      <c r="L40" s="33"/>
    </row>
    <row r="41" spans="2:12" s="3" customFormat="1" ht="15">
      <c r="B41" s="29" t="s">
        <v>53</v>
      </c>
      <c r="C41" s="32">
        <v>631.63230439000006</v>
      </c>
      <c r="D41" s="32">
        <v>3.5955395350620374</v>
      </c>
      <c r="E41" s="33">
        <v>387.4504855109999</v>
      </c>
      <c r="F41" s="33">
        <v>2.0585774701340931</v>
      </c>
      <c r="G41" s="33">
        <v>171.78391601099997</v>
      </c>
      <c r="H41" s="33">
        <v>0.79660296577049561</v>
      </c>
      <c r="I41" s="34">
        <v>8.8172935219999999</v>
      </c>
      <c r="J41" s="34">
        <v>3.7707888198226215E-2</v>
      </c>
      <c r="K41" s="33">
        <v>7.9932923000000002</v>
      </c>
      <c r="L41" s="33">
        <v>3.1612435343621105E-2</v>
      </c>
    </row>
    <row r="42" spans="2:12" s="3" customFormat="1" ht="15">
      <c r="B42" s="29" t="s">
        <v>24</v>
      </c>
      <c r="C42" s="32">
        <v>10004.37893676</v>
      </c>
      <c r="D42" s="32">
        <v>56.949493781198669</v>
      </c>
      <c r="E42" s="33">
        <v>11564.09937829</v>
      </c>
      <c r="F42" s="33">
        <v>61.441643081548328</v>
      </c>
      <c r="G42" s="33">
        <v>14596.768307744</v>
      </c>
      <c r="H42" s="33">
        <v>67.688693997807547</v>
      </c>
      <c r="I42" s="34">
        <v>16511.138667201001</v>
      </c>
      <c r="J42" s="34">
        <v>70.611256088365167</v>
      </c>
      <c r="K42" s="33">
        <v>18408.685762217003</v>
      </c>
      <c r="L42" s="33">
        <v>72.803966948528</v>
      </c>
    </row>
    <row r="43" spans="2:12" s="3" customFormat="1" ht="15">
      <c r="B43" s="29" t="s">
        <v>25</v>
      </c>
      <c r="C43" s="32">
        <v>5.9622145500000006</v>
      </c>
      <c r="D43" s="32">
        <v>3.3939648086476995E-2</v>
      </c>
      <c r="E43" s="33">
        <v>5.9883181060000004</v>
      </c>
      <c r="F43" s="33">
        <v>3.1816753876948448E-2</v>
      </c>
      <c r="G43" s="33">
        <v>5.9775960029999995</v>
      </c>
      <c r="H43" s="33">
        <v>2.7719537513993722E-2</v>
      </c>
      <c r="I43" s="34">
        <v>5.9705268420000008</v>
      </c>
      <c r="J43" s="34">
        <v>2.5533454010678976E-2</v>
      </c>
      <c r="K43" s="33">
        <v>5.964892635</v>
      </c>
      <c r="L43" s="33">
        <v>2.3590377491334732E-2</v>
      </c>
    </row>
    <row r="44" spans="2:12" s="3" customFormat="1" ht="15">
      <c r="B44" s="15" t="s">
        <v>26</v>
      </c>
      <c r="C44" s="49">
        <v>10641.973455699999</v>
      </c>
      <c r="D44" s="49">
        <v>60.57897296434718</v>
      </c>
      <c r="E44" s="50">
        <v>11957.538181906999</v>
      </c>
      <c r="F44" s="50">
        <v>63.532037305559363</v>
      </c>
      <c r="G44" s="50">
        <v>14774.529819758</v>
      </c>
      <c r="H44" s="50">
        <v>68.513016501092025</v>
      </c>
      <c r="I44" s="51">
        <v>16525.926487565001</v>
      </c>
      <c r="J44" s="51">
        <v>70.674497430574064</v>
      </c>
      <c r="K44" s="50">
        <v>18422.643947152003</v>
      </c>
      <c r="L44" s="50">
        <v>72.859169761362949</v>
      </c>
    </row>
    <row r="45" spans="2:12" s="3" customFormat="1" ht="15">
      <c r="B45" s="24"/>
      <c r="C45" s="32"/>
      <c r="D45" s="32"/>
      <c r="E45" s="33"/>
      <c r="F45" s="33"/>
      <c r="G45" s="33"/>
      <c r="H45" s="33"/>
      <c r="I45" s="34"/>
      <c r="J45" s="34"/>
      <c r="K45" s="33"/>
      <c r="L45" s="33"/>
    </row>
    <row r="46" spans="2:12" s="3" customFormat="1" ht="15.75" thickBot="1">
      <c r="B46" s="15" t="s">
        <v>27</v>
      </c>
      <c r="C46" s="16">
        <v>17567.107751996999</v>
      </c>
      <c r="D46" s="16">
        <v>100</v>
      </c>
      <c r="E46" s="17">
        <v>18821.272997112996</v>
      </c>
      <c r="F46" s="17">
        <v>100</v>
      </c>
      <c r="G46" s="17">
        <v>21564.558932421998</v>
      </c>
      <c r="H46" s="17">
        <v>100</v>
      </c>
      <c r="I46" s="18">
        <v>23383.153879232003</v>
      </c>
      <c r="J46" s="18">
        <v>100</v>
      </c>
      <c r="K46" s="17">
        <v>25285.278445379001</v>
      </c>
      <c r="L46" s="17">
        <v>100</v>
      </c>
    </row>
    <row r="47" spans="2:12" s="3" customFormat="1" ht="12.75" customHeight="1" thickTop="1">
      <c r="B47" s="24"/>
      <c r="C47" s="55"/>
      <c r="D47" s="56"/>
      <c r="E47" s="57"/>
      <c r="F47" s="58"/>
      <c r="G47" s="57"/>
      <c r="H47" s="58"/>
      <c r="I47" s="40"/>
      <c r="J47" s="34"/>
      <c r="K47" s="57"/>
      <c r="L47" s="58"/>
    </row>
    <row r="48" spans="2:12" s="3" customFormat="1" ht="15">
      <c r="B48" s="15" t="s">
        <v>28</v>
      </c>
      <c r="C48" s="38"/>
      <c r="D48" s="59"/>
      <c r="E48" s="39"/>
      <c r="F48" s="40"/>
      <c r="G48" s="39"/>
      <c r="H48" s="40"/>
      <c r="I48" s="40"/>
      <c r="J48" s="40"/>
      <c r="K48" s="39"/>
      <c r="L48" s="40"/>
    </row>
    <row r="49" spans="2:14" s="3" customFormat="1" ht="15">
      <c r="B49" s="29" t="s">
        <v>29</v>
      </c>
      <c r="C49" s="60">
        <v>2839.6533767309998</v>
      </c>
      <c r="D49" s="60">
        <v>30.896842597787877</v>
      </c>
      <c r="E49" s="61">
        <v>2746.7307302819995</v>
      </c>
      <c r="F49" s="61">
        <v>25.616880851721437</v>
      </c>
      <c r="G49" s="61">
        <v>2636.5502952329998</v>
      </c>
      <c r="H49" s="14">
        <v>24.888769180913702</v>
      </c>
      <c r="I49" s="62">
        <v>2502.0170647259997</v>
      </c>
      <c r="J49" s="14">
        <v>19.921577028104291</v>
      </c>
      <c r="K49" s="61">
        <v>2352.2110194809998</v>
      </c>
      <c r="L49" s="14">
        <v>18.060858826998697</v>
      </c>
      <c r="N49" s="83"/>
    </row>
    <row r="50" spans="2:14" s="3" customFormat="1" ht="15">
      <c r="B50" s="29" t="s">
        <v>30</v>
      </c>
      <c r="C50" s="60">
        <v>5078.5557719999988</v>
      </c>
      <c r="D50" s="60">
        <v>55.257215404299423</v>
      </c>
      <c r="E50" s="61">
        <v>6543.816119866</v>
      </c>
      <c r="F50" s="61">
        <v>61.029701968991709</v>
      </c>
      <c r="G50" s="61">
        <v>6544.5008246589987</v>
      </c>
      <c r="H50" s="14">
        <v>61.77942849174535</v>
      </c>
      <c r="I50" s="62">
        <v>8164.6118497889975</v>
      </c>
      <c r="J50" s="14">
        <v>65.008327146624353</v>
      </c>
      <c r="K50" s="61">
        <v>8752.9246295609992</v>
      </c>
      <c r="L50" s="14">
        <v>67.207123318698507</v>
      </c>
      <c r="N50" s="83"/>
    </row>
    <row r="51" spans="2:14" s="3" customFormat="1" ht="17.25">
      <c r="B51" s="29" t="s">
        <v>56</v>
      </c>
      <c r="C51" s="60">
        <v>0</v>
      </c>
      <c r="D51" s="60">
        <v>0</v>
      </c>
      <c r="E51" s="60">
        <v>0</v>
      </c>
      <c r="F51" s="60">
        <v>0</v>
      </c>
      <c r="G51" s="60">
        <v>0</v>
      </c>
      <c r="H51" s="60">
        <v>0</v>
      </c>
      <c r="I51" s="60">
        <v>0</v>
      </c>
      <c r="J51" s="60">
        <v>0</v>
      </c>
      <c r="K51" s="61">
        <v>495</v>
      </c>
      <c r="L51" s="14">
        <v>3.8007326066081162</v>
      </c>
      <c r="N51" s="83"/>
    </row>
    <row r="52" spans="2:14" s="3" customFormat="1" ht="15">
      <c r="B52" s="29" t="s">
        <v>31</v>
      </c>
      <c r="C52" s="60">
        <v>500</v>
      </c>
      <c r="D52" s="60">
        <v>5.4402489492143973</v>
      </c>
      <c r="E52" s="61">
        <v>500</v>
      </c>
      <c r="F52" s="61">
        <v>4.663158381216971</v>
      </c>
      <c r="G52" s="61">
        <v>500</v>
      </c>
      <c r="H52" s="14">
        <v>4.7199496299982791</v>
      </c>
      <c r="I52" s="62">
        <v>500</v>
      </c>
      <c r="J52" s="14">
        <v>3.9811033483670384</v>
      </c>
      <c r="K52" s="61">
        <v>500</v>
      </c>
      <c r="L52" s="14">
        <v>3.8391238450587033</v>
      </c>
      <c r="N52" s="83"/>
    </row>
    <row r="53" spans="2:14" s="3" customFormat="1" ht="15">
      <c r="B53" s="29" t="s">
        <v>32</v>
      </c>
      <c r="C53" s="60">
        <v>15.563104859000003</v>
      </c>
      <c r="D53" s="60">
        <v>0.16933432971137652</v>
      </c>
      <c r="E53" s="61">
        <v>0</v>
      </c>
      <c r="F53" s="61">
        <v>0</v>
      </c>
      <c r="G53" s="61">
        <v>0</v>
      </c>
      <c r="H53" s="61">
        <v>0</v>
      </c>
      <c r="I53" s="62">
        <v>0</v>
      </c>
      <c r="J53" s="62">
        <v>0</v>
      </c>
      <c r="K53" s="61">
        <v>0</v>
      </c>
      <c r="L53" s="61">
        <v>0</v>
      </c>
      <c r="N53" s="83"/>
    </row>
    <row r="54" spans="2:14" s="3" customFormat="1" ht="32.25">
      <c r="B54" s="29" t="s">
        <v>54</v>
      </c>
      <c r="C54" s="32">
        <v>756.98362298073653</v>
      </c>
      <c r="D54" s="32">
        <v>8.236358718986919</v>
      </c>
      <c r="E54" s="33">
        <v>931.79966104882135</v>
      </c>
      <c r="F54" s="33">
        <v>8.6902587980698893</v>
      </c>
      <c r="G54" s="33">
        <v>912.55489523915458</v>
      </c>
      <c r="H54" s="14">
        <v>8.6118526973426608</v>
      </c>
      <c r="I54" s="34">
        <v>1392.7034174398889</v>
      </c>
      <c r="J54" s="14">
        <v>11.088992476904318</v>
      </c>
      <c r="K54" s="33">
        <v>923.66926528877514</v>
      </c>
      <c r="L54" s="14">
        <v>7.0921614026359796</v>
      </c>
      <c r="N54" s="83"/>
    </row>
    <row r="55" spans="2:14" s="3" customFormat="1" ht="15">
      <c r="B55" s="29"/>
      <c r="C55" s="32"/>
      <c r="D55" s="32"/>
      <c r="E55" s="33"/>
      <c r="F55" s="33"/>
      <c r="G55" s="33"/>
      <c r="H55" s="33"/>
      <c r="I55" s="34"/>
      <c r="J55" s="34"/>
      <c r="K55" s="33"/>
      <c r="L55" s="33"/>
    </row>
    <row r="56" spans="2:14" s="3" customFormat="1" ht="15.75" thickBot="1">
      <c r="B56" s="15" t="s">
        <v>33</v>
      </c>
      <c r="C56" s="19">
        <v>9190.7558765707363</v>
      </c>
      <c r="D56" s="19">
        <v>100</v>
      </c>
      <c r="E56" s="20">
        <v>10722.34651119682</v>
      </c>
      <c r="F56" s="20">
        <v>100</v>
      </c>
      <c r="G56" s="20">
        <v>10593.606015131154</v>
      </c>
      <c r="H56" s="20">
        <v>100</v>
      </c>
      <c r="I56" s="21">
        <v>12559.332331954885</v>
      </c>
      <c r="J56" s="21">
        <v>100</v>
      </c>
      <c r="K56" s="20">
        <v>13023.804914330774</v>
      </c>
      <c r="L56" s="20">
        <v>100</v>
      </c>
    </row>
    <row r="57" spans="2:14" s="3" customFormat="1" ht="8.25" customHeight="1" thickTop="1">
      <c r="B57" s="63"/>
      <c r="C57" s="64"/>
      <c r="D57" s="65"/>
      <c r="E57" s="64"/>
      <c r="F57" s="65"/>
      <c r="G57" s="64"/>
      <c r="H57" s="65"/>
      <c r="I57" s="65"/>
      <c r="J57" s="65"/>
      <c r="K57" s="64"/>
      <c r="L57" s="65"/>
    </row>
    <row r="58" spans="2:14" s="3" customFormat="1" ht="12.75" hidden="1" customHeight="1" thickTop="1">
      <c r="B58" s="66"/>
      <c r="C58" s="67"/>
      <c r="D58" s="68"/>
      <c r="E58" s="67"/>
      <c r="F58" s="68"/>
      <c r="G58" s="67"/>
      <c r="H58" s="68"/>
      <c r="I58" s="65"/>
      <c r="J58" s="65"/>
      <c r="K58" s="67"/>
      <c r="L58" s="68"/>
    </row>
    <row r="59" spans="2:14" s="3" customFormat="1" ht="12.75" customHeight="1">
      <c r="B59" s="88" t="s">
        <v>34</v>
      </c>
      <c r="C59" s="85" t="str">
        <f>+C14</f>
        <v xml:space="preserve">2016 </v>
      </c>
      <c r="D59" s="86"/>
      <c r="E59" s="85" t="str">
        <f>+E14</f>
        <v>2017</v>
      </c>
      <c r="F59" s="86"/>
      <c r="G59" s="85" t="str">
        <f>G14</f>
        <v>2018</v>
      </c>
      <c r="H59" s="86"/>
      <c r="I59" s="85">
        <f>I14</f>
        <v>2019</v>
      </c>
      <c r="J59" s="86"/>
      <c r="K59" s="85" t="str">
        <f>K14</f>
        <v>May-20*</v>
      </c>
      <c r="L59" s="86"/>
    </row>
    <row r="60" spans="2:14" s="3" customFormat="1" ht="15" customHeight="1">
      <c r="B60" s="89"/>
      <c r="C60" s="12" t="s">
        <v>0</v>
      </c>
      <c r="D60" s="13" t="s">
        <v>1</v>
      </c>
      <c r="E60" s="12" t="s">
        <v>0</v>
      </c>
      <c r="F60" s="13" t="s">
        <v>1</v>
      </c>
      <c r="G60" s="12" t="s">
        <v>0</v>
      </c>
      <c r="H60" s="13" t="s">
        <v>1</v>
      </c>
      <c r="I60" s="12" t="s">
        <v>0</v>
      </c>
      <c r="J60" s="13" t="s">
        <v>1</v>
      </c>
      <c r="K60" s="12" t="s">
        <v>0</v>
      </c>
      <c r="L60" s="13" t="s">
        <v>1</v>
      </c>
    </row>
    <row r="61" spans="2:14" s="3" customFormat="1" ht="15.75" customHeight="1">
      <c r="B61" s="69" t="s">
        <v>35</v>
      </c>
      <c r="C61" s="70">
        <v>17567.107751996999</v>
      </c>
      <c r="D61" s="71">
        <v>65.652131260739637</v>
      </c>
      <c r="E61" s="70">
        <v>18821.272997112996</v>
      </c>
      <c r="F61" s="71">
        <v>63.706726901959613</v>
      </c>
      <c r="G61" s="70">
        <v>21564.558932421998</v>
      </c>
      <c r="H61" s="71">
        <v>67.058371606827791</v>
      </c>
      <c r="I61" s="72">
        <v>23383.153879232003</v>
      </c>
      <c r="J61" s="72">
        <v>65.057140849522355</v>
      </c>
      <c r="K61" s="70">
        <v>25285.278445379001</v>
      </c>
      <c r="L61" s="71">
        <v>66.003350192325144</v>
      </c>
    </row>
    <row r="62" spans="2:14" s="3" customFormat="1" ht="15" customHeight="1">
      <c r="B62" s="69" t="s">
        <v>36</v>
      </c>
      <c r="C62" s="72">
        <v>23.188010212092795</v>
      </c>
      <c r="D62" s="73"/>
      <c r="E62" s="72">
        <v>23.519382129609628</v>
      </c>
      <c r="F62" s="73"/>
      <c r="G62" s="74">
        <v>25.21082752818829</v>
      </c>
      <c r="H62" s="73"/>
      <c r="I62" s="75">
        <v>26.287152942994961</v>
      </c>
      <c r="J62" s="73"/>
      <c r="K62" s="74">
        <v>27.532989276847424</v>
      </c>
      <c r="L62" s="73"/>
    </row>
    <row r="63" spans="2:14" s="3" customFormat="1" ht="12.75" customHeight="1">
      <c r="B63" s="69" t="s">
        <v>37</v>
      </c>
      <c r="C63" s="74">
        <v>9190.7558765707363</v>
      </c>
      <c r="D63" s="71">
        <v>34.34786873926037</v>
      </c>
      <c r="E63" s="74">
        <v>10722.34651119682</v>
      </c>
      <c r="F63" s="71">
        <v>36.293273098040395</v>
      </c>
      <c r="G63" s="76">
        <v>10593.606015131154</v>
      </c>
      <c r="H63" s="76">
        <v>32.941628393172209</v>
      </c>
      <c r="I63" s="77">
        <v>12559.332331954885</v>
      </c>
      <c r="J63" s="77">
        <v>34.942859150477652</v>
      </c>
      <c r="K63" s="76">
        <v>13023.804914330774</v>
      </c>
      <c r="L63" s="76">
        <v>33.996649807674864</v>
      </c>
    </row>
    <row r="64" spans="2:14" s="3" customFormat="1" ht="15">
      <c r="B64" s="69" t="s">
        <v>38</v>
      </c>
      <c r="C64" s="72">
        <v>12.131498487481384</v>
      </c>
      <c r="D64" s="73"/>
      <c r="E64" s="72">
        <v>13.398826155999496</v>
      </c>
      <c r="F64" s="73"/>
      <c r="G64" s="78">
        <v>12.384838242506707</v>
      </c>
      <c r="H64" s="73"/>
      <c r="I64" s="78">
        <v>14.119100082783318</v>
      </c>
      <c r="J64" s="73"/>
      <c r="K64" s="78">
        <v>14.181543692494117</v>
      </c>
      <c r="L64" s="73"/>
    </row>
    <row r="65" spans="2:14" s="3" customFormat="1" ht="15.75" thickBot="1">
      <c r="B65" s="22" t="s">
        <v>39</v>
      </c>
      <c r="C65" s="23">
        <v>26757.863628567735</v>
      </c>
      <c r="D65" s="23">
        <v>99.999999999999986</v>
      </c>
      <c r="E65" s="23">
        <v>29543.619508309814</v>
      </c>
      <c r="F65" s="23">
        <v>99.999999999999986</v>
      </c>
      <c r="G65" s="23">
        <v>32158.164947553152</v>
      </c>
      <c r="H65" s="23">
        <v>99.999999999999986</v>
      </c>
      <c r="I65" s="23">
        <v>35942.486211186886</v>
      </c>
      <c r="J65" s="23">
        <v>99.999999999999986</v>
      </c>
      <c r="K65" s="23">
        <v>38309.083359709774</v>
      </c>
      <c r="L65" s="23">
        <v>99.999999999999986</v>
      </c>
      <c r="N65" s="10"/>
    </row>
    <row r="66" spans="2:14" s="3" customFormat="1" ht="7.5" customHeight="1" thickTop="1">
      <c r="B66" s="66"/>
      <c r="C66" s="79"/>
      <c r="D66" s="79"/>
      <c r="E66" s="79"/>
      <c r="F66" s="79"/>
      <c r="G66" s="79"/>
      <c r="H66" s="79"/>
      <c r="I66" s="79"/>
      <c r="J66" s="79"/>
      <c r="K66" s="79"/>
      <c r="L66" s="79"/>
    </row>
    <row r="67" spans="2:14" s="7" customFormat="1" ht="17.25">
      <c r="B67" s="80" t="s">
        <v>55</v>
      </c>
      <c r="C67" s="81">
        <v>35.319508699574179</v>
      </c>
      <c r="D67" s="82"/>
      <c r="E67" s="81">
        <v>36.918208285609126</v>
      </c>
      <c r="F67" s="82"/>
      <c r="G67" s="81">
        <v>37.595665770695</v>
      </c>
      <c r="H67" s="82"/>
      <c r="I67" s="81">
        <v>40.406253025778277</v>
      </c>
      <c r="J67" s="82"/>
      <c r="K67" s="81">
        <v>41.714532969341541</v>
      </c>
      <c r="L67" s="82"/>
    </row>
    <row r="68" spans="2:14" s="7" customFormat="1" ht="6.75" customHeight="1" thickBot="1">
      <c r="B68" s="8"/>
      <c r="C68" s="9"/>
      <c r="D68" s="9"/>
      <c r="E68" s="9"/>
      <c r="F68" s="9"/>
      <c r="G68" s="9"/>
      <c r="H68" s="9"/>
      <c r="I68" s="11"/>
      <c r="J68" s="11"/>
      <c r="K68" s="9"/>
      <c r="L68" s="9"/>
    </row>
    <row r="69" spans="2:14">
      <c r="B69" s="87" t="s">
        <v>58</v>
      </c>
      <c r="C69" s="87"/>
      <c r="D69" s="87"/>
      <c r="E69" s="87"/>
      <c r="F69" s="87"/>
      <c r="G69" s="87"/>
      <c r="H69" s="87"/>
      <c r="I69" s="87"/>
      <c r="J69" s="87"/>
      <c r="K69" s="87"/>
      <c r="L69" s="87"/>
    </row>
    <row r="70" spans="2:14" ht="12.75" customHeight="1">
      <c r="B70" s="91" t="s">
        <v>40</v>
      </c>
      <c r="C70" s="91"/>
      <c r="D70" s="91"/>
      <c r="E70" s="91"/>
      <c r="F70" s="91"/>
      <c r="G70" s="91"/>
      <c r="H70" s="91"/>
      <c r="I70" s="91"/>
      <c r="J70" s="91"/>
      <c r="K70" s="91"/>
      <c r="L70" s="91"/>
    </row>
    <row r="71" spans="2:14" ht="23.25" customHeight="1">
      <c r="B71" s="87" t="s">
        <v>52</v>
      </c>
      <c r="C71" s="87"/>
      <c r="D71" s="87"/>
      <c r="E71" s="87"/>
      <c r="F71" s="87"/>
      <c r="G71" s="87"/>
      <c r="H71" s="87"/>
      <c r="I71" s="87"/>
      <c r="J71" s="87"/>
      <c r="K71" s="87"/>
      <c r="L71" s="87"/>
    </row>
    <row r="72" spans="2:14">
      <c r="B72" s="91" t="s">
        <v>50</v>
      </c>
      <c r="C72" s="91"/>
      <c r="D72" s="91"/>
      <c r="E72" s="91"/>
      <c r="F72" s="91"/>
      <c r="G72" s="91"/>
      <c r="H72" s="91"/>
      <c r="I72" s="91"/>
      <c r="J72" s="91"/>
      <c r="K72" s="91"/>
      <c r="L72" s="91"/>
    </row>
    <row r="73" spans="2:14" ht="24" customHeight="1">
      <c r="B73" s="87" t="s">
        <v>51</v>
      </c>
      <c r="C73" s="87"/>
      <c r="D73" s="87"/>
      <c r="E73" s="87"/>
      <c r="F73" s="87"/>
      <c r="G73" s="87"/>
      <c r="H73" s="87"/>
      <c r="I73" s="87"/>
      <c r="J73" s="87"/>
      <c r="K73" s="87"/>
      <c r="L73" s="87"/>
    </row>
  </sheetData>
  <mergeCells count="23">
    <mergeCell ref="B73:L73"/>
    <mergeCell ref="B14:B15"/>
    <mergeCell ref="B10:L10"/>
    <mergeCell ref="B11:L11"/>
    <mergeCell ref="B12:L12"/>
    <mergeCell ref="B72:L72"/>
    <mergeCell ref="K59:L59"/>
    <mergeCell ref="G59:H59"/>
    <mergeCell ref="B59:B60"/>
    <mergeCell ref="E59:F59"/>
    <mergeCell ref="B70:L70"/>
    <mergeCell ref="B69:L69"/>
    <mergeCell ref="B71:L71"/>
    <mergeCell ref="C59:D59"/>
    <mergeCell ref="I59:J59"/>
    <mergeCell ref="B8:L8"/>
    <mergeCell ref="B7:L7"/>
    <mergeCell ref="B6:L6"/>
    <mergeCell ref="C14:D14"/>
    <mergeCell ref="E14:F14"/>
    <mergeCell ref="K14:L14"/>
    <mergeCell ref="G14:H14"/>
    <mergeCell ref="I14:J14"/>
  </mergeCells>
  <pageMargins left="0.23622047244094491" right="0.19685039370078741" top="0.23622047244094491" bottom="0.15748031496062992" header="0.23622047244094491" footer="0.15748031496062992"/>
  <pageSetup scale="68" orientation="portrait" r:id="rId1"/>
  <headerFooter alignWithMargins="0"/>
  <ignoredErrors>
    <ignoredError sqref="E14 C14 G14"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2B12CFAA57C54AA3CB405B4826A63A" ma:contentTypeVersion="12" ma:contentTypeDescription="Create a new document." ma:contentTypeScope="" ma:versionID="d3af6f5ef1b51759887feeed6f097591">
  <xsd:schema xmlns:xsd="http://www.w3.org/2001/XMLSchema" xmlns:xs="http://www.w3.org/2001/XMLSchema" xmlns:p="http://schemas.microsoft.com/office/2006/metadata/properties" xmlns:ns2="8279a0ae-2a84-48e2-931d-eecc1997422f" xmlns:ns3="34fe0050-99f8-4994-b714-221fa855c1ff" targetNamespace="http://schemas.microsoft.com/office/2006/metadata/properties" ma:root="true" ma:fieldsID="032384d6170774090215acb54f64c7fd" ns2:_="" ns3:_="">
    <xsd:import namespace="8279a0ae-2a84-48e2-931d-eecc1997422f"/>
    <xsd:import namespace="34fe0050-99f8-4994-b714-221fa855c1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9a0ae-2a84-48e2-931d-eecc199742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e0050-99f8-4994-b714-221fa855c1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8C296-459D-4B55-999C-C2EEF6795E4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109CCBE-C2C9-461F-9340-B177FCDA3A88}">
  <ds:schemaRefs>
    <ds:schemaRef ds:uri="http://schemas.microsoft.com/sharepoint/v3/contenttype/forms"/>
  </ds:schemaRefs>
</ds:datastoreItem>
</file>

<file path=customXml/itemProps3.xml><?xml version="1.0" encoding="utf-8"?>
<ds:datastoreItem xmlns:ds="http://schemas.openxmlformats.org/officeDocument/2006/customXml" ds:itemID="{811107AA-7E97-46D2-83D6-0356CA0F32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Pedro Joaquin</cp:lastModifiedBy>
  <cp:lastPrinted>2014-06-20T19:25:52Z</cp:lastPrinted>
  <dcterms:created xsi:type="dcterms:W3CDTF">2011-02-03T16:19:42Z</dcterms:created>
  <dcterms:modified xsi:type="dcterms:W3CDTF">2020-06-18T15:46:47Z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0x010100E42B12CFAA57C54AA3CB405B4826A63A</vt:lpwstr>
  </property>
</Properties>
</file>